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<sst xmlns="http://schemas.openxmlformats.org/spreadsheetml/2006/main" count="89" uniqueCount="88">
  <si>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</si>
  <si>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</si>
  <si>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</si>
  <si>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</si>
  <si>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</si>
  <si>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</si>
  <si>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</si>
  <si>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</si>
  <si>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</si>
  <si>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</si>
  <si>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</si>
  <si>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</si>
  <si>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</si>
  <si>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</si>
  <si>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</si>
  <si>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</si>
  <si>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</si>
  <si>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</si>
  <si>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</si>
  <si>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</si>
  <si>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</si>
  <si>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</si>
  <si>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</si>
  <si>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</si>
  <si>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</si>
  <si>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</si>
  <si>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</si>
  <si>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</si>
  <si>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</si>
  <si>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</si>
  <si>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</si>
  <si>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</si>
  <si>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</si>
  <si>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</si>
  <si>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</si>
  <si>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</si>
  <si>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</si>
  <si>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</si>
  <si>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</si>
  <si>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</si>
  <si>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</si>
  <si>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</si>
  <si>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</si>
  <si>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</si>
  <si>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</si>
  <si>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</si>
  <si>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</si>
  <si>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</si>
  <si>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</si>
  <si>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</si>
  <si>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</si>
  <si>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</si>
  <si>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</si>
  <si>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</si>
  <si>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</si>
  <si>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</si>
  <si>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</si>
  <si>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</si>
  <si>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</si>
  <si>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</si>
  <si>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</si>
  <si>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</si>
  <si>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</si>
  <si>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</si>
  <si>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000 1 14 06025 13 0614 430</t>
  </si>
  <si>
    <t>Доходы от продажи земельных участков, находящихся в собственности городских  поселени</t>
  </si>
  <si>
    <t>Исполнение</t>
  </si>
  <si>
    <t>% исполнения</t>
  </si>
  <si>
    <t>Прочие субсидии бюджетам городских поселений</t>
  </si>
  <si>
    <t>000 2 02 29999 13 0000 151</t>
  </si>
  <si>
    <t>Приложение  2</t>
  </si>
  <si>
    <t>000 1 11 05013 13 0000 120</t>
  </si>
  <si>
    <t>000 1 00 05025 13 000 120</t>
  </si>
  <si>
    <t>Доходы, получаемые в виде арендной платы , а также средства от продажи права  на заключение договоров аренды за земли, находящиеся в собственности городских поселений (за исключением земельных участков муниципальных и автономных учреждений)</t>
  </si>
  <si>
    <t>000 2 02 15001 13 0000 150</t>
  </si>
  <si>
    <t>000 2 02 03015 13 0000 151</t>
  </si>
  <si>
    <t>000 2 02 03024 13 0000 151</t>
  </si>
  <si>
    <t>000 1 14 06013 13 0000 430</t>
  </si>
  <si>
    <t>000 2 02 20077 13 0000 151</t>
  </si>
  <si>
    <t>000 1 16 90000 13 0000 140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</si>
  <si>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</si>
  <si>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000 2 02 20216 13 0000 151</t>
  </si>
  <si>
    <t>Субсидии бюджетам городских поселений на осуществление дорожной деятельности</t>
  </si>
  <si>
    <t>000 2 02 20299 13 0000 151</t>
  </si>
  <si>
    <t>000 2 02 20302 13 0000 151</t>
  </si>
  <si>
    <t>Субсидии бюджетам городских поселений на обеспечение мероприятий по переселению граждан из аварийного жилищного фонда, за счет средств, поступивших от государственной корпорации-Фонда содействия</t>
  </si>
  <si>
    <t>Субсидии бюджетам городских поселений на обеспечение мероприятий по переселению граждан из аварийного жилищного фонда, за счет средств бюджетов</t>
  </si>
  <si>
    <t>за второй  квартал 2020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</si>
</sst>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[$-10419]##\ ###\ ###\ ###\ ##0.00"/>
    <numFmt numFmtId="195" formatCode="[$-10419]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193" fontId="5" fillId="24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193" fontId="6" fillId="0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95" fontId="5" fillId="24" borderId="10" xfId="33" applyNumberFormat="1" applyFont="1" applyFill="1" applyBorder="1" applyAlignment="1">
      <alignment horizontal="right" vertical="center" wrapText="1" readingOrder="1"/>
      <protection/>
    </xf>
    <xf numFmtId="194" fontId="5" fillId="24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8" fontId="3" fillId="0" borderId="14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6" xfId="0" applyNumberFormat="1" applyFont="1" applyBorder="1" applyAlignment="1">
      <alignment horizontal="center" vertical="center" wrapText="1"/>
    </xf>
    <xf numFmtId="188" fontId="3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37">
      <selection activeCell="A8" sqref="A8:A9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2.57421875" style="0" customWidth="1"/>
    <col min="4" max="4" width="11.00390625" style="0" customWidth="1"/>
    <col min="5" max="5" width="9.8515625" style="0" customWidth="1"/>
  </cols>
  <sheetData>
    <row r="1" ht="14.25" customHeight="1">
      <c r="C1" s="2" t="s">
        <v>70</v>
      </c>
    </row>
    <row r="2" ht="10.5" customHeight="1">
      <c r="C2" s="1"/>
    </row>
    <row r="3" ht="12.75">
      <c r="C3" s="1"/>
    </row>
    <row r="4" ht="12.75">
      <c r="C4" s="1"/>
    </row>
    <row r="5" spans="1:3" ht="15">
      <c r="A5" s="30" t="s">
        <v>5</v>
      </c>
      <c r="B5" s="30"/>
      <c r="C5" s="30"/>
    </row>
    <row r="6" spans="1:3" ht="15">
      <c r="A6" s="30" t="s">
        <v>8</v>
      </c>
      <c r="B6" s="30"/>
      <c r="C6" s="30"/>
    </row>
    <row r="7" spans="1:3" ht="15">
      <c r="A7" s="30" t="s">
        <v>87</v>
      </c>
      <c r="B7" s="30"/>
      <c r="C7" s="30"/>
    </row>
    <row r="8" spans="1:5" ht="30.75" customHeight="1">
      <c r="A8" s="31" t="s">
        <v>0</v>
      </c>
      <c r="B8" s="33" t="s">
        <v>6</v>
      </c>
      <c r="C8" s="34" t="s">
        <v>7</v>
      </c>
      <c r="D8" s="28" t="s">
        <v>66</v>
      </c>
      <c r="E8" s="28" t="s">
        <v>67</v>
      </c>
    </row>
    <row r="9" spans="1:5" ht="15.75" customHeight="1">
      <c r="A9" s="32"/>
      <c r="B9" s="33"/>
      <c r="C9" s="35"/>
      <c r="D9" s="29"/>
      <c r="E9" s="29"/>
    </row>
    <row r="10" spans="1:5" ht="12.75">
      <c r="A10" s="3">
        <v>1</v>
      </c>
      <c r="B10" s="3">
        <v>2</v>
      </c>
      <c r="C10" s="18">
        <v>3</v>
      </c>
      <c r="D10" s="23"/>
      <c r="E10" s="23"/>
    </row>
    <row r="11" spans="1:5" ht="34.5" customHeight="1">
      <c r="A11" s="5"/>
      <c r="B11" s="14" t="s">
        <v>11</v>
      </c>
      <c r="C11" s="19">
        <f>C12+C23</f>
        <v>114632.8</v>
      </c>
      <c r="D11" s="19">
        <f>D12+D23</f>
        <v>42057.5</v>
      </c>
      <c r="E11" s="25">
        <f>D11/C11*100</f>
        <v>36.68888834609291</v>
      </c>
    </row>
    <row r="12" spans="1:5" ht="15" customHeight="1">
      <c r="A12" s="5"/>
      <c r="B12" s="14" t="s">
        <v>12</v>
      </c>
      <c r="C12" s="19">
        <f>C13+C15+C17+C19+C21</f>
        <v>78500.8</v>
      </c>
      <c r="D12" s="19">
        <f>D13+D15+D17+D19+D21</f>
        <v>33285.6</v>
      </c>
      <c r="E12" s="26">
        <f aca="true" t="shared" si="0" ref="E12:E52">D12/C12*100</f>
        <v>42.401606098281796</v>
      </c>
    </row>
    <row r="13" spans="1:5" ht="27" customHeight="1">
      <c r="A13" s="6" t="s">
        <v>13</v>
      </c>
      <c r="B13" s="7" t="s">
        <v>3</v>
      </c>
      <c r="C13" s="20">
        <f>C14</f>
        <v>39100</v>
      </c>
      <c r="D13" s="20">
        <f>D14</f>
        <v>19480.8</v>
      </c>
      <c r="E13" s="26">
        <f t="shared" si="0"/>
        <v>49.8230179028133</v>
      </c>
    </row>
    <row r="14" spans="1:5" ht="63.75" customHeight="1">
      <c r="A14" s="8" t="s">
        <v>14</v>
      </c>
      <c r="B14" s="8" t="s">
        <v>15</v>
      </c>
      <c r="C14" s="20">
        <v>39100</v>
      </c>
      <c r="D14" s="20">
        <v>19480.8</v>
      </c>
      <c r="E14" s="26">
        <f t="shared" si="0"/>
        <v>49.8230179028133</v>
      </c>
    </row>
    <row r="15" spans="1:5" ht="39.75" customHeight="1">
      <c r="A15" s="6" t="s">
        <v>16</v>
      </c>
      <c r="B15" s="7" t="s">
        <v>17</v>
      </c>
      <c r="C15" s="20">
        <f>C16</f>
        <v>6190.8</v>
      </c>
      <c r="D15" s="20">
        <f>D16</f>
        <v>2584.6</v>
      </c>
      <c r="E15" s="26">
        <f t="shared" si="0"/>
        <v>41.749046972927566</v>
      </c>
    </row>
    <row r="16" spans="1:5" ht="63" customHeight="1">
      <c r="A16" s="8" t="s">
        <v>18</v>
      </c>
      <c r="B16" s="8" t="s">
        <v>19</v>
      </c>
      <c r="C16" s="20">
        <v>6190.8</v>
      </c>
      <c r="D16" s="20">
        <v>2584.6</v>
      </c>
      <c r="E16" s="26">
        <f t="shared" si="0"/>
        <v>41.749046972927566</v>
      </c>
    </row>
    <row r="17" spans="1:5" ht="18.75" customHeight="1">
      <c r="A17" s="6" t="s">
        <v>20</v>
      </c>
      <c r="B17" s="7" t="s">
        <v>1</v>
      </c>
      <c r="C17" s="20">
        <f>C18</f>
        <v>20</v>
      </c>
      <c r="D17" s="20">
        <f>D18</f>
        <v>12.4</v>
      </c>
      <c r="E17" s="26">
        <f t="shared" si="0"/>
        <v>62</v>
      </c>
    </row>
    <row r="18" spans="1:5" ht="18.75" customHeight="1">
      <c r="A18" s="8" t="s">
        <v>21</v>
      </c>
      <c r="B18" s="8" t="s">
        <v>1</v>
      </c>
      <c r="C18" s="20">
        <v>20</v>
      </c>
      <c r="D18" s="24">
        <v>12.4</v>
      </c>
      <c r="E18" s="26">
        <f t="shared" si="0"/>
        <v>62</v>
      </c>
    </row>
    <row r="19" spans="1:5" ht="18.75" customHeight="1">
      <c r="A19" s="6" t="s">
        <v>22</v>
      </c>
      <c r="B19" s="7" t="s">
        <v>9</v>
      </c>
      <c r="C19" s="20">
        <f>C20</f>
        <v>2670</v>
      </c>
      <c r="D19" s="20">
        <f>D20</f>
        <v>375.9</v>
      </c>
      <c r="E19" s="26">
        <f t="shared" si="0"/>
        <v>14.078651685393256</v>
      </c>
    </row>
    <row r="20" spans="1:5" ht="42" customHeight="1">
      <c r="A20" s="8" t="s">
        <v>23</v>
      </c>
      <c r="B20" s="8" t="s">
        <v>24</v>
      </c>
      <c r="C20" s="20">
        <v>2670</v>
      </c>
      <c r="D20" s="20">
        <v>375.9</v>
      </c>
      <c r="E20" s="26">
        <f t="shared" si="0"/>
        <v>14.078651685393256</v>
      </c>
    </row>
    <row r="21" spans="1:5" ht="21" customHeight="1">
      <c r="A21" s="6" t="s">
        <v>25</v>
      </c>
      <c r="B21" s="7" t="s">
        <v>10</v>
      </c>
      <c r="C21" s="20">
        <f>C22</f>
        <v>30520</v>
      </c>
      <c r="D21" s="20">
        <f>D22</f>
        <v>10831.9</v>
      </c>
      <c r="E21" s="26">
        <f t="shared" si="0"/>
        <v>35.491153342070774</v>
      </c>
    </row>
    <row r="22" spans="1:5" ht="30" customHeight="1">
      <c r="A22" s="8" t="s">
        <v>26</v>
      </c>
      <c r="B22" s="8" t="s">
        <v>27</v>
      </c>
      <c r="C22" s="20">
        <v>30520</v>
      </c>
      <c r="D22" s="20">
        <v>10831.9</v>
      </c>
      <c r="E22" s="26">
        <f t="shared" si="0"/>
        <v>35.491153342070774</v>
      </c>
    </row>
    <row r="23" spans="1:5" s="4" customFormat="1" ht="20.25" customHeight="1">
      <c r="A23" s="9"/>
      <c r="B23" s="14" t="s">
        <v>28</v>
      </c>
      <c r="C23" s="19">
        <f>C24+C29+C34++C36</f>
        <v>36132</v>
      </c>
      <c r="D23" s="19">
        <f>D24+D29+D34++D36</f>
        <v>8771.900000000001</v>
      </c>
      <c r="E23" s="26">
        <f t="shared" si="0"/>
        <v>24.277371858740178</v>
      </c>
    </row>
    <row r="24" spans="1:5" ht="78" customHeight="1">
      <c r="A24" s="6" t="s">
        <v>29</v>
      </c>
      <c r="B24" s="7" t="s">
        <v>4</v>
      </c>
      <c r="C24" s="20">
        <f>C25+C26+C27+C28</f>
        <v>7400</v>
      </c>
      <c r="D24" s="20">
        <f>D25+D26+D27+D28</f>
        <v>3386.9</v>
      </c>
      <c r="E24" s="26">
        <f t="shared" si="0"/>
        <v>45.76891891891892</v>
      </c>
    </row>
    <row r="25" spans="1:5" ht="66">
      <c r="A25" s="8" t="s">
        <v>71</v>
      </c>
      <c r="B25" s="8" t="s">
        <v>30</v>
      </c>
      <c r="C25" s="20">
        <v>4000</v>
      </c>
      <c r="D25" s="20">
        <v>1643.7</v>
      </c>
      <c r="E25" s="26">
        <f t="shared" si="0"/>
        <v>41.0925</v>
      </c>
    </row>
    <row r="26" spans="1:5" ht="52.5">
      <c r="A26" s="8" t="s">
        <v>63</v>
      </c>
      <c r="B26" s="8" t="s">
        <v>31</v>
      </c>
      <c r="C26" s="20">
        <v>700</v>
      </c>
      <c r="D26" s="20">
        <v>290.2</v>
      </c>
      <c r="E26" s="26">
        <f t="shared" si="0"/>
        <v>41.457142857142856</v>
      </c>
    </row>
    <row r="27" spans="1:5" ht="52.5">
      <c r="A27" s="8" t="s">
        <v>72</v>
      </c>
      <c r="B27" s="8" t="s">
        <v>73</v>
      </c>
      <c r="C27" s="20">
        <v>500</v>
      </c>
      <c r="D27" s="20">
        <v>214.9</v>
      </c>
      <c r="E27" s="26">
        <f t="shared" si="0"/>
        <v>42.980000000000004</v>
      </c>
    </row>
    <row r="28" spans="1:5" ht="69" customHeight="1">
      <c r="A28" s="8" t="s">
        <v>32</v>
      </c>
      <c r="B28" s="8" t="s">
        <v>33</v>
      </c>
      <c r="C28" s="20">
        <v>2200</v>
      </c>
      <c r="D28" s="20">
        <v>1238.1</v>
      </c>
      <c r="E28" s="26">
        <f t="shared" si="0"/>
        <v>56.27727272727272</v>
      </c>
    </row>
    <row r="29" spans="1:5" ht="39" customHeight="1">
      <c r="A29" s="6" t="s">
        <v>34</v>
      </c>
      <c r="B29" s="7" t="s">
        <v>35</v>
      </c>
      <c r="C29" s="20">
        <f>C30+C31</f>
        <v>26894.3</v>
      </c>
      <c r="D29" s="20">
        <f>D30+D31</f>
        <v>3535.8</v>
      </c>
      <c r="E29" s="26">
        <f t="shared" si="0"/>
        <v>13.14702371878056</v>
      </c>
    </row>
    <row r="30" spans="1:5" ht="78.75">
      <c r="A30" s="8" t="s">
        <v>36</v>
      </c>
      <c r="B30" s="8" t="s">
        <v>37</v>
      </c>
      <c r="C30" s="20">
        <v>15500</v>
      </c>
      <c r="D30" s="20">
        <v>1731</v>
      </c>
      <c r="E30" s="26">
        <f t="shared" si="0"/>
        <v>11.167741935483871</v>
      </c>
    </row>
    <row r="31" spans="1:5" ht="26.25">
      <c r="A31" s="10" t="s">
        <v>38</v>
      </c>
      <c r="B31" s="11" t="s">
        <v>39</v>
      </c>
      <c r="C31" s="20">
        <f>C32+C33</f>
        <v>11394.3</v>
      </c>
      <c r="D31" s="20">
        <f>D32+D33</f>
        <v>1804.8</v>
      </c>
      <c r="E31" s="26">
        <f t="shared" si="0"/>
        <v>15.839498696716781</v>
      </c>
    </row>
    <row r="32" spans="1:5" ht="39">
      <c r="A32" s="8" t="s">
        <v>77</v>
      </c>
      <c r="B32" s="8" t="s">
        <v>40</v>
      </c>
      <c r="C32" s="20">
        <v>4294.3</v>
      </c>
      <c r="D32" s="20">
        <v>1220.3</v>
      </c>
      <c r="E32" s="26">
        <f t="shared" si="0"/>
        <v>28.416738467270562</v>
      </c>
    </row>
    <row r="33" spans="1:5" ht="26.25">
      <c r="A33" s="8" t="s">
        <v>64</v>
      </c>
      <c r="B33" s="8" t="s">
        <v>65</v>
      </c>
      <c r="C33" s="20">
        <v>7100</v>
      </c>
      <c r="D33" s="20">
        <v>584.5</v>
      </c>
      <c r="E33" s="26">
        <f t="shared" si="0"/>
        <v>8.232394366197184</v>
      </c>
    </row>
    <row r="34" spans="1:5" ht="15">
      <c r="A34" s="6" t="s">
        <v>41</v>
      </c>
      <c r="B34" s="7" t="s">
        <v>42</v>
      </c>
      <c r="C34" s="20">
        <f>C35</f>
        <v>177.7</v>
      </c>
      <c r="D34" s="20">
        <f>D35</f>
        <v>178.7</v>
      </c>
      <c r="E34" s="26">
        <f t="shared" si="0"/>
        <v>100.56274620146314</v>
      </c>
    </row>
    <row r="35" spans="1:5" ht="26.25">
      <c r="A35" s="8" t="s">
        <v>79</v>
      </c>
      <c r="B35" s="8" t="s">
        <v>43</v>
      </c>
      <c r="C35" s="20">
        <v>177.7</v>
      </c>
      <c r="D35" s="20">
        <v>178.7</v>
      </c>
      <c r="E35" s="26">
        <f t="shared" si="0"/>
        <v>100.56274620146314</v>
      </c>
    </row>
    <row r="36" spans="1:5" ht="15">
      <c r="A36" s="6" t="s">
        <v>44</v>
      </c>
      <c r="B36" s="7" t="s">
        <v>45</v>
      </c>
      <c r="C36" s="20">
        <f>C37</f>
        <v>1660</v>
      </c>
      <c r="D36" s="20">
        <f>D37</f>
        <v>1670.5</v>
      </c>
      <c r="E36" s="26">
        <f t="shared" si="0"/>
        <v>100.63253012048192</v>
      </c>
    </row>
    <row r="37" spans="1:5" ht="12.75">
      <c r="A37" s="8" t="s">
        <v>46</v>
      </c>
      <c r="B37" s="8" t="s">
        <v>47</v>
      </c>
      <c r="C37" s="20">
        <v>1660</v>
      </c>
      <c r="D37" s="24">
        <v>1670.5</v>
      </c>
      <c r="E37" s="26">
        <f t="shared" si="0"/>
        <v>100.63253012048192</v>
      </c>
    </row>
    <row r="38" spans="1:5" ht="15">
      <c r="A38" s="12" t="s">
        <v>48</v>
      </c>
      <c r="B38" s="13" t="s">
        <v>2</v>
      </c>
      <c r="C38" s="19">
        <f>C39+C41+C47+C50</f>
        <v>303334.2</v>
      </c>
      <c r="D38" s="19">
        <f>D39+D41+D47+D50</f>
        <v>54319.200000000004</v>
      </c>
      <c r="E38" s="26">
        <f t="shared" si="0"/>
        <v>17.907377407493122</v>
      </c>
    </row>
    <row r="39" spans="1:5" ht="46.5">
      <c r="A39" s="6" t="s">
        <v>49</v>
      </c>
      <c r="B39" s="7" t="s">
        <v>50</v>
      </c>
      <c r="C39" s="20">
        <f>C40</f>
        <v>45628.9</v>
      </c>
      <c r="D39" s="20">
        <f>D40</f>
        <v>25702.1</v>
      </c>
      <c r="E39" s="26">
        <f t="shared" si="0"/>
        <v>56.328554929003325</v>
      </c>
    </row>
    <row r="40" spans="1:5" ht="26.25">
      <c r="A40" s="8" t="s">
        <v>74</v>
      </c>
      <c r="B40" s="8" t="s">
        <v>51</v>
      </c>
      <c r="C40" s="20">
        <v>45628.9</v>
      </c>
      <c r="D40" s="20">
        <v>25702.1</v>
      </c>
      <c r="E40" s="26">
        <f t="shared" si="0"/>
        <v>56.328554929003325</v>
      </c>
    </row>
    <row r="41" spans="1:5" ht="26.25">
      <c r="A41" s="10" t="s">
        <v>52</v>
      </c>
      <c r="B41" s="11" t="s">
        <v>53</v>
      </c>
      <c r="C41" s="21">
        <f>C46+C42+C43+C44+C45</f>
        <v>220820.3</v>
      </c>
      <c r="D41" s="21">
        <f>D46+D42+D43+D44+D45</f>
        <v>26709.4</v>
      </c>
      <c r="E41" s="26">
        <f t="shared" si="0"/>
        <v>12.09553650638098</v>
      </c>
    </row>
    <row r="42" spans="1:5" ht="26.25">
      <c r="A42" s="8" t="s">
        <v>78</v>
      </c>
      <c r="B42" s="27" t="s">
        <v>80</v>
      </c>
      <c r="C42" s="20">
        <v>20882.8</v>
      </c>
      <c r="D42" s="20">
        <v>11385.2</v>
      </c>
      <c r="E42" s="26"/>
    </row>
    <row r="43" spans="1:5" ht="24" customHeight="1">
      <c r="A43" s="8" t="s">
        <v>81</v>
      </c>
      <c r="B43" s="27" t="s">
        <v>82</v>
      </c>
      <c r="C43" s="20">
        <v>5120.4</v>
      </c>
      <c r="D43" s="20"/>
      <c r="E43" s="26"/>
    </row>
    <row r="44" spans="1:5" ht="52.5">
      <c r="A44" s="8" t="s">
        <v>83</v>
      </c>
      <c r="B44" s="27" t="s">
        <v>85</v>
      </c>
      <c r="C44" s="20">
        <v>15885</v>
      </c>
      <c r="D44" s="20"/>
      <c r="E44" s="26"/>
    </row>
    <row r="45" spans="1:5" ht="39">
      <c r="A45" s="8" t="s">
        <v>84</v>
      </c>
      <c r="B45" s="27" t="s">
        <v>86</v>
      </c>
      <c r="C45" s="20">
        <v>164675.3</v>
      </c>
      <c r="D45" s="20">
        <v>12930</v>
      </c>
      <c r="E45" s="26"/>
    </row>
    <row r="46" spans="1:5" ht="12.75">
      <c r="A46" s="8" t="s">
        <v>69</v>
      </c>
      <c r="B46" s="8" t="s">
        <v>68</v>
      </c>
      <c r="C46" s="20">
        <v>14256.8</v>
      </c>
      <c r="D46" s="20">
        <v>2394.2</v>
      </c>
      <c r="E46" s="26">
        <f t="shared" si="0"/>
        <v>16.7933898209977</v>
      </c>
    </row>
    <row r="47" spans="1:5" ht="26.25">
      <c r="A47" s="15" t="s">
        <v>59</v>
      </c>
      <c r="B47" s="16" t="s">
        <v>60</v>
      </c>
      <c r="C47" s="22">
        <f>C48+C49</f>
        <v>1075.6</v>
      </c>
      <c r="D47" s="22">
        <v>541.3</v>
      </c>
      <c r="E47" s="26">
        <f t="shared" si="0"/>
        <v>50.32539977686873</v>
      </c>
    </row>
    <row r="48" spans="1:5" ht="39">
      <c r="A48" s="17" t="s">
        <v>75</v>
      </c>
      <c r="B48" s="17" t="s">
        <v>61</v>
      </c>
      <c r="C48" s="22">
        <v>1068.6</v>
      </c>
      <c r="D48" s="22">
        <v>534.3</v>
      </c>
      <c r="E48" s="26">
        <f t="shared" si="0"/>
        <v>50</v>
      </c>
    </row>
    <row r="49" spans="1:5" ht="26.25">
      <c r="A49" s="17" t="s">
        <v>76</v>
      </c>
      <c r="B49" s="17" t="s">
        <v>62</v>
      </c>
      <c r="C49" s="22">
        <v>7</v>
      </c>
      <c r="D49" s="22">
        <v>7</v>
      </c>
      <c r="E49" s="26">
        <f t="shared" si="0"/>
        <v>100</v>
      </c>
    </row>
    <row r="50" spans="1:5" ht="12.75">
      <c r="A50" s="10" t="s">
        <v>55</v>
      </c>
      <c r="B50" s="10" t="s">
        <v>56</v>
      </c>
      <c r="C50" s="21">
        <f>C51</f>
        <v>35809.4</v>
      </c>
      <c r="D50" s="21">
        <f>D51</f>
        <v>1366.4</v>
      </c>
      <c r="E50" s="26">
        <f t="shared" si="0"/>
        <v>3.8157578736309463</v>
      </c>
    </row>
    <row r="51" spans="1:5" ht="26.25">
      <c r="A51" s="8" t="s">
        <v>57</v>
      </c>
      <c r="B51" s="8" t="s">
        <v>58</v>
      </c>
      <c r="C51" s="20">
        <v>35809.4</v>
      </c>
      <c r="D51" s="20">
        <v>1366.4</v>
      </c>
      <c r="E51" s="26">
        <f t="shared" si="0"/>
        <v>3.8157578736309463</v>
      </c>
    </row>
    <row r="52" spans="1:5" ht="21">
      <c r="A52" s="9"/>
      <c r="B52" s="5" t="s">
        <v>54</v>
      </c>
      <c r="C52" s="19">
        <f>C11+C38</f>
        <v>417967</v>
      </c>
      <c r="D52" s="19">
        <f>D11+D38</f>
        <v>96376.70000000001</v>
      </c>
      <c r="E52" s="26">
        <f t="shared" si="0"/>
        <v>23.058447197984535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2020-04-13T06:15:30Z</cp:lastPrinted>
  <dcterms:created xsi:type="dcterms:W3CDTF">1996-10-08T23:32:33Z</dcterms:created>
  <dcterms:modified xsi:type="dcterms:W3CDTF">2020-08-12T11:11:20Z</dcterms:modified>
  <cp:category/>
  <cp:version/>
  <cp:contentType/>
  <cp:contentStatus/>
</cp:coreProperties>
</file>