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05" windowWidth="12060" windowHeight="9810" activeTab="0"/>
  </bookViews>
  <sheets>
    <sheet name="Сиверская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<sst xmlns="http://schemas.openxmlformats.org/spreadsheetml/2006/main" count="31" uniqueCount="25">
  <si>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Наименование </t>
  </si>
  <si>
    <t>Средства ГМР</t>
  </si>
  <si>
    <t>в том числе</t>
  </si>
  <si>
    <t>ИТОГО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</si>
  <si>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</si>
  <si>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</si>
  <si>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</si>
  <si>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</si>
  <si>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</si>
  <si>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</si>
  <si>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</si>
  <si>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</si>
  <si>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</si>
  <si>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</si>
  <si>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</si>
  <si>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 xml:space="preserve">Подпрограмма 8   Профилактика терроризма и экстремизма, а также минимизация и (или) ликвидация последствий проявлений терроризма и экстремизма </t>
  </si>
  <si>
    <t>Подпрограмма 4  ЖКХ и благоустройство территории; Комфртная среда</t>
  </si>
  <si>
    <t>Подпрограмма 7   Комфортная среда</t>
  </si>
  <si>
    <t>ПЛАН на 2018 год (тыс. руб.)</t>
  </si>
  <si>
    <t>ФАКТ за 2018г. (тыс. руб)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</si>
  <si>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2018 года</t>
  </si>
  <si>
    <t>Приложение № 6</t>
  </si>
  <si>
    <t>к Решению Совета депутатов</t>
  </si>
  <si>
    <t>Сиверского городского поселения</t>
  </si>
  <si>
    <t>от 28.03.2019 г. № 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</si>
</sst>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0"/>
  <sheetViews>
    <sheetView tabSelected="1" zoomScalePageLayoutView="0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" sqref="J4:L4"/>
    </sheetView>
  </sheetViews>
  <sheetFormatPr defaultColWidth="9.140625" defaultRowHeight="12.75" outlineLevelRow="1"/>
  <cols>
    <col min="1" max="1" width="42.57421875" style="2" customWidth="1"/>
    <col min="2" max="2" width="11.8515625" style="2" customWidth="1"/>
    <col min="3" max="3" width="12.28125" style="2" customWidth="1"/>
    <col min="4" max="4" width="12.140625" style="2" customWidth="1"/>
    <col min="5" max="5" width="11.421875" style="2" customWidth="1"/>
    <col min="6" max="6" width="10.57421875" style="2" customWidth="1"/>
    <col min="7" max="7" width="12.57421875" style="2" customWidth="1"/>
    <col min="8" max="8" width="10.57421875" style="2" customWidth="1"/>
    <col min="9" max="9" width="11.57421875" style="2" customWidth="1"/>
    <col min="10" max="10" width="9.7109375" style="2" customWidth="1"/>
    <col min="11" max="11" width="8.00390625" style="2" customWidth="1"/>
    <col min="12" max="12" width="9.140625" style="9" customWidth="1"/>
    <col min="13" max="13" width="11.421875" style="5" bestFit="1" customWidth="1"/>
    <col min="14" max="14" width="13.8515625" style="5" customWidth="1"/>
    <col min="15" max="16384" width="9.140625" style="5" customWidth="1"/>
  </cols>
  <sheetData>
    <row r="1" spans="10:12" ht="15">
      <c r="J1" s="18" t="s">
        <v>21</v>
      </c>
      <c r="K1" s="18"/>
      <c r="L1" s="18"/>
    </row>
    <row r="2" spans="10:12" ht="15">
      <c r="J2" s="18" t="s">
        <v>22</v>
      </c>
      <c r="K2" s="18"/>
      <c r="L2" s="18"/>
    </row>
    <row r="3" spans="10:12" ht="15">
      <c r="J3" s="18" t="s">
        <v>23</v>
      </c>
      <c r="K3" s="18"/>
      <c r="L3" s="18"/>
    </row>
    <row r="4" spans="10:12" ht="15">
      <c r="J4" s="19" t="s">
        <v>24</v>
      </c>
      <c r="K4" s="19"/>
      <c r="L4" s="19"/>
    </row>
    <row r="6" spans="1:12" ht="28.5" customHeight="1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4.25" customHeight="1">
      <c r="A7" s="28" t="s">
        <v>0</v>
      </c>
      <c r="B7" s="27" t="s">
        <v>18</v>
      </c>
      <c r="C7" s="27"/>
      <c r="D7" s="27"/>
      <c r="E7" s="27"/>
      <c r="F7" s="27"/>
      <c r="G7" s="29" t="s">
        <v>19</v>
      </c>
      <c r="H7" s="30"/>
      <c r="I7" s="30"/>
      <c r="J7" s="30"/>
      <c r="K7" s="30"/>
      <c r="L7" s="32" t="s">
        <v>6</v>
      </c>
    </row>
    <row r="8" spans="1:12" ht="14.25" customHeight="1">
      <c r="A8" s="28"/>
      <c r="B8" s="31" t="s">
        <v>3</v>
      </c>
      <c r="C8" s="20" t="s">
        <v>2</v>
      </c>
      <c r="D8" s="21"/>
      <c r="E8" s="21"/>
      <c r="F8" s="22"/>
      <c r="G8" s="31" t="s">
        <v>3</v>
      </c>
      <c r="H8" s="23" t="s">
        <v>2</v>
      </c>
      <c r="I8" s="24"/>
      <c r="J8" s="24"/>
      <c r="K8" s="25"/>
      <c r="L8" s="32"/>
    </row>
    <row r="9" spans="1:12" ht="45" customHeight="1">
      <c r="A9" s="28"/>
      <c r="B9" s="31"/>
      <c r="C9" s="1" t="s">
        <v>9</v>
      </c>
      <c r="D9" s="1" t="s">
        <v>1</v>
      </c>
      <c r="E9" s="1" t="s">
        <v>4</v>
      </c>
      <c r="F9" s="1" t="s">
        <v>12</v>
      </c>
      <c r="G9" s="31"/>
      <c r="H9" s="1" t="s">
        <v>9</v>
      </c>
      <c r="I9" s="1" t="s">
        <v>1</v>
      </c>
      <c r="J9" s="1" t="s">
        <v>4</v>
      </c>
      <c r="K9" s="1" t="s">
        <v>12</v>
      </c>
      <c r="L9" s="32"/>
    </row>
    <row r="10" spans="1:12" ht="41.25" customHeight="1">
      <c r="A10" s="11" t="s">
        <v>7</v>
      </c>
      <c r="B10" s="12">
        <f aca="true" t="shared" si="0" ref="B10:G10">B11+B12+B13+B14+B15+B16+B17+B18</f>
        <v>209659.9</v>
      </c>
      <c r="C10" s="12">
        <f t="shared" si="0"/>
        <v>105297.00000000001</v>
      </c>
      <c r="D10" s="12">
        <f t="shared" si="0"/>
        <v>15717.400000000001</v>
      </c>
      <c r="E10" s="12">
        <f t="shared" si="0"/>
        <v>86315.5</v>
      </c>
      <c r="F10" s="12">
        <f t="shared" si="0"/>
        <v>2330</v>
      </c>
      <c r="G10" s="12">
        <f t="shared" si="0"/>
        <v>192619.69999999998</v>
      </c>
      <c r="H10" s="12">
        <f>H11+H12+H13+H14+H15+H16+H17</f>
        <v>96092.19999999998</v>
      </c>
      <c r="I10" s="12">
        <f>I11+I12+I13+I14+I15+I16+I17</f>
        <v>15440.7</v>
      </c>
      <c r="J10" s="12">
        <f>J11+J12+J13+J14+J15+J16+J17</f>
        <v>78736.8</v>
      </c>
      <c r="K10" s="12">
        <f>K11+K12+K13+K14+K15+K16+K17</f>
        <v>2330</v>
      </c>
      <c r="L10" s="13">
        <f aca="true" t="shared" si="1" ref="L10:L17">G10/B10*100</f>
        <v>91.87245629707922</v>
      </c>
    </row>
    <row r="11" spans="1:12" ht="48" customHeight="1">
      <c r="A11" s="14" t="s">
        <v>8</v>
      </c>
      <c r="B11" s="15">
        <f>C11+D11+E11</f>
        <v>2519.4</v>
      </c>
      <c r="C11" s="15">
        <v>1471.7</v>
      </c>
      <c r="D11" s="15">
        <v>1047.7</v>
      </c>
      <c r="E11" s="15">
        <v>0</v>
      </c>
      <c r="F11" s="15"/>
      <c r="G11" s="15">
        <f aca="true" t="shared" si="2" ref="G11:G18">I11+J11+K11+H11</f>
        <v>1433.7</v>
      </c>
      <c r="H11" s="4">
        <v>1082.7</v>
      </c>
      <c r="I11" s="15">
        <v>351</v>
      </c>
      <c r="J11" s="15"/>
      <c r="K11" s="15">
        <v>0</v>
      </c>
      <c r="L11" s="13">
        <f t="shared" si="1"/>
        <v>56.90640628721124</v>
      </c>
    </row>
    <row r="12" spans="1:14" ht="24.75" customHeight="1">
      <c r="A12" s="14" t="s">
        <v>10</v>
      </c>
      <c r="B12" s="15">
        <f>C12</f>
        <v>302.6</v>
      </c>
      <c r="C12" s="16">
        <v>302.6</v>
      </c>
      <c r="D12" s="16"/>
      <c r="E12" s="16"/>
      <c r="F12" s="16"/>
      <c r="G12" s="15">
        <f t="shared" si="2"/>
        <v>276.7</v>
      </c>
      <c r="H12" s="16">
        <v>276.7</v>
      </c>
      <c r="I12" s="16"/>
      <c r="J12" s="16"/>
      <c r="K12" s="16"/>
      <c r="L12" s="17">
        <f t="shared" si="1"/>
        <v>91.44084600132186</v>
      </c>
      <c r="M12" s="6"/>
      <c r="N12" s="6"/>
    </row>
    <row r="13" spans="1:14" ht="36" customHeight="1">
      <c r="A13" s="14" t="s">
        <v>11</v>
      </c>
      <c r="B13" s="15">
        <f>C13+D13+E13+F13</f>
        <v>20244.8</v>
      </c>
      <c r="C13" s="16">
        <v>9388.9</v>
      </c>
      <c r="D13" s="16">
        <v>3680</v>
      </c>
      <c r="E13" s="16">
        <v>7175.9</v>
      </c>
      <c r="F13" s="16"/>
      <c r="G13" s="15">
        <f t="shared" si="2"/>
        <v>20244</v>
      </c>
      <c r="H13" s="16">
        <v>9388.1</v>
      </c>
      <c r="I13" s="16">
        <v>4100</v>
      </c>
      <c r="J13" s="16">
        <v>6755.9</v>
      </c>
      <c r="K13" s="16"/>
      <c r="L13" s="17">
        <f t="shared" si="1"/>
        <v>99.99604836797597</v>
      </c>
      <c r="M13" s="6"/>
      <c r="N13" s="6"/>
    </row>
    <row r="14" spans="1:14" ht="27.75" customHeight="1">
      <c r="A14" s="14" t="s">
        <v>16</v>
      </c>
      <c r="B14" s="15">
        <f>C14+D14+E14+F14</f>
        <v>124682.5</v>
      </c>
      <c r="C14" s="16">
        <v>54606.9</v>
      </c>
      <c r="D14" s="16">
        <v>8450</v>
      </c>
      <c r="E14" s="16">
        <v>61625.6</v>
      </c>
      <c r="F14" s="16">
        <v>0</v>
      </c>
      <c r="G14" s="15">
        <f t="shared" si="2"/>
        <v>109732.5</v>
      </c>
      <c r="H14" s="4">
        <v>46039.7</v>
      </c>
      <c r="I14" s="16">
        <v>8450</v>
      </c>
      <c r="J14" s="16">
        <v>55242.8</v>
      </c>
      <c r="K14" s="16"/>
      <c r="L14" s="17">
        <f t="shared" si="1"/>
        <v>88.00954424237564</v>
      </c>
      <c r="M14" s="6"/>
      <c r="N14" s="6"/>
    </row>
    <row r="15" spans="1:14" s="7" customFormat="1" ht="30.75" customHeight="1">
      <c r="A15" s="14" t="s">
        <v>13</v>
      </c>
      <c r="B15" s="15">
        <f>C15+D15+E15+F15</f>
        <v>37012.1</v>
      </c>
      <c r="C15" s="16">
        <v>25774.6</v>
      </c>
      <c r="D15" s="16">
        <v>2200</v>
      </c>
      <c r="E15" s="16">
        <v>9037.5</v>
      </c>
      <c r="F15" s="16"/>
      <c r="G15" s="15">
        <f>H15+I15+J15+K15</f>
        <v>36210.2</v>
      </c>
      <c r="H15" s="16">
        <v>25748.6</v>
      </c>
      <c r="I15" s="16">
        <v>2200</v>
      </c>
      <c r="J15" s="16">
        <v>8261.6</v>
      </c>
      <c r="K15" s="16"/>
      <c r="L15" s="17">
        <f t="shared" si="1"/>
        <v>97.83341123578505</v>
      </c>
      <c r="M15" s="6"/>
      <c r="N15" s="6"/>
    </row>
    <row r="16" spans="1:14" ht="48" customHeight="1" outlineLevel="1">
      <c r="A16" s="14" t="s">
        <v>14</v>
      </c>
      <c r="B16" s="15">
        <f>C16+D16+E16+F16</f>
        <v>13878.5</v>
      </c>
      <c r="C16" s="16">
        <v>12732.3</v>
      </c>
      <c r="D16" s="16">
        <v>339.7</v>
      </c>
      <c r="E16" s="16">
        <v>806.5</v>
      </c>
      <c r="F16" s="16"/>
      <c r="G16" s="15">
        <f t="shared" si="2"/>
        <v>13702.6</v>
      </c>
      <c r="H16" s="16">
        <v>12556.4</v>
      </c>
      <c r="I16" s="16">
        <v>339.7</v>
      </c>
      <c r="J16" s="16">
        <v>806.5</v>
      </c>
      <c r="K16" s="16"/>
      <c r="L16" s="17">
        <f t="shared" si="1"/>
        <v>98.73257196382895</v>
      </c>
      <c r="M16" s="6"/>
      <c r="N16" s="6"/>
    </row>
    <row r="17" spans="1:13" ht="57" customHeight="1" outlineLevel="1">
      <c r="A17" s="14" t="s">
        <v>17</v>
      </c>
      <c r="B17" s="15">
        <f>C17+D17+E17+F17</f>
        <v>11000</v>
      </c>
      <c r="C17" s="15">
        <v>1000</v>
      </c>
      <c r="D17" s="15"/>
      <c r="E17" s="15">
        <v>7670</v>
      </c>
      <c r="F17" s="15">
        <v>2330</v>
      </c>
      <c r="G17" s="15">
        <f t="shared" si="2"/>
        <v>11000</v>
      </c>
      <c r="H17" s="15">
        <v>1000</v>
      </c>
      <c r="I17" s="15"/>
      <c r="J17" s="15">
        <v>7670</v>
      </c>
      <c r="K17" s="15">
        <v>2330</v>
      </c>
      <c r="L17" s="13">
        <f t="shared" si="1"/>
        <v>100</v>
      </c>
      <c r="M17" s="8"/>
    </row>
    <row r="18" spans="1:13" ht="57" customHeight="1" outlineLevel="1">
      <c r="A18" s="14" t="s">
        <v>15</v>
      </c>
      <c r="B18" s="15">
        <f>C18</f>
        <v>20</v>
      </c>
      <c r="C18" s="15">
        <v>20</v>
      </c>
      <c r="D18" s="15"/>
      <c r="E18" s="15"/>
      <c r="F18" s="15"/>
      <c r="G18" s="15">
        <f t="shared" si="2"/>
        <v>20</v>
      </c>
      <c r="H18" s="15">
        <v>20</v>
      </c>
      <c r="I18" s="15"/>
      <c r="J18" s="15"/>
      <c r="K18" s="15"/>
      <c r="L18" s="13"/>
      <c r="M18" s="8"/>
    </row>
    <row r="19" spans="1:11" ht="15" customHeight="1" outlineLevel="1">
      <c r="A19" s="10" t="s">
        <v>5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47.25" customHeight="1" outlineLevel="1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85.5" customHeight="1" outlineLevel="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54" customHeight="1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33" customHeight="1" outlineLevel="1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63.75" customHeight="1" outlineLevel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31.5" customHeight="1" outlineLevel="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21.75" customHeight="1" outlineLevel="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"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sheetProtection/>
  <mergeCells count="13">
    <mergeCell ref="G8:G9"/>
    <mergeCell ref="L7:L9"/>
    <mergeCell ref="B8:B9"/>
    <mergeCell ref="J1:L1"/>
    <mergeCell ref="J2:L2"/>
    <mergeCell ref="J3:L3"/>
    <mergeCell ref="J4:L4"/>
    <mergeCell ref="C8:F8"/>
    <mergeCell ref="H8:K8"/>
    <mergeCell ref="A6:L6"/>
    <mergeCell ref="B7:F7"/>
    <mergeCell ref="A7:A9"/>
    <mergeCell ref="G7:K7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2019-03-29T07:59:14Z</cp:lastPrinted>
  <dcterms:created xsi:type="dcterms:W3CDTF">2002-03-11T10:22:12Z</dcterms:created>
  <dcterms:modified xsi:type="dcterms:W3CDTF">2019-05-15T10:43:11Z</dcterms:modified>
  <cp:category/>
  <cp:version/>
  <cp:contentType/>
  <cp:contentStatus/>
</cp:coreProperties>
</file>