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<sst xmlns="http://schemas.openxmlformats.org/spreadsheetml/2006/main" count="87" uniqueCount="86">
  <si>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</si>
  <si>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</si>
  <si>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</si>
  <si>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</si>
  <si>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</si>
  <si>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</si>
  <si>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</si>
  <si>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</si>
  <si>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</si>
  <si>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</si>
  <si>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</si>
  <si>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</si>
  <si>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</si>
  <si>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</si>
  <si>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</si>
  <si>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</si>
  <si>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</si>
  <si>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</si>
  <si>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</si>
  <si>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</si>
  <si>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</si>
  <si>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</si>
  <si>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</si>
  <si>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</si>
  <si>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</si>
  <si>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</si>
  <si>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</si>
  <si>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</si>
  <si>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</si>
  <si>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</si>
  <si>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</si>
  <si>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</si>
  <si>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</si>
  <si>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</si>
  <si>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</si>
  <si>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</si>
  <si>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</si>
  <si>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</si>
  <si>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</si>
  <si>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</si>
  <si>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</si>
  <si>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</si>
  <si>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</si>
  <si>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</si>
  <si>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</si>
  <si>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</si>
  <si>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</si>
  <si>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</si>
  <si>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</si>
  <si>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</si>
  <si>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</si>
  <si>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</si>
  <si>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</si>
  <si>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</si>
  <si>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</si>
  <si>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</si>
  <si>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</si>
  <si>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</si>
  <si>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000 1 11 05075 13 0000 120</t>
  </si>
  <si>
    <t>2020год, прогноз тыс.руб</t>
  </si>
  <si>
    <t>Приложение 4</t>
  </si>
  <si>
    <t>на 2020-2021 годы</t>
  </si>
  <si>
    <t>2021год, прогноз тыс.руб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</si>
  <si>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</si>
  <si>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</si>
  <si>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000 1 14 06013 13 0614 430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</si>
  <si>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</si>
  <si>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</si>
  <si>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000 1 11 05013 13 0614 120</t>
  </si>
  <si>
    <t>Прочие субсидии бюджетам городских поселений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</si>
  <si>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</si>
  <si>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000 202 15001 13 0000 150</t>
  </si>
  <si>
    <t>000 2 02 02000 00 0000 150</t>
  </si>
  <si>
    <t xml:space="preserve"> 000 202 29999 13 0000150</t>
  </si>
  <si>
    <t>000  202 20216 13 0000 150</t>
  </si>
  <si>
    <t>000 2 02 03000 00 0000 150</t>
  </si>
  <si>
    <t>000 202 35118 13 0000 150</t>
  </si>
  <si>
    <t>Иные межбюджетные трансферты</t>
  </si>
  <si>
    <t>Прочие межбюджетные трансферты, передаваемые бюджетам городских поселений</t>
  </si>
  <si>
    <t>000 2 02 49999 13 0000 150</t>
  </si>
  <si>
    <t>000 2 02 40000 00 0000 150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</si>
  <si>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</si>
  <si>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</si>
  <si>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000 202 30024 13 0000 150</t>
  </si>
  <si>
    <t>Субвенции бюджетам городских поселений на выполнение передаваемых полномочий</t>
  </si>
  <si>
    <t xml:space="preserve">  № 46  от 05.09.2019года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</si>
</sst>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"/>
    <numFmt numFmtId="195" formatCode="?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4" fontId="0" fillId="0" borderId="10" xfId="0" applyNumberFormat="1" applyBorder="1" applyAlignment="1">
      <alignment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6" fillId="24" borderId="13" xfId="33" applyNumberFormat="1" applyFont="1" applyFill="1" applyBorder="1" applyAlignment="1">
      <alignment horizontal="right" vertical="center" wrapText="1" readingOrder="1"/>
      <protection/>
    </xf>
    <xf numFmtId="193" fontId="6" fillId="24" borderId="16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7" xfId="33" applyNumberFormat="1" applyFont="1" applyFill="1" applyBorder="1" applyAlignment="1">
      <alignment horizontal="right" vertical="center" wrapText="1" readingOrder="1"/>
      <protection/>
    </xf>
    <xf numFmtId="193" fontId="6" fillId="24" borderId="18" xfId="33" applyNumberFormat="1" applyFont="1" applyFill="1" applyBorder="1" applyAlignment="1">
      <alignment horizontal="right" vertical="center" wrapText="1" readingOrder="1"/>
      <protection/>
    </xf>
    <xf numFmtId="193" fontId="6" fillId="24" borderId="14" xfId="33" applyNumberFormat="1" applyFont="1" applyFill="1" applyBorder="1" applyAlignment="1">
      <alignment horizontal="right" vertical="center" wrapText="1" readingOrder="1"/>
      <protection/>
    </xf>
    <xf numFmtId="193" fontId="6" fillId="24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95" fontId="1" fillId="25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25" borderId="10" xfId="0" applyFont="1" applyFill="1" applyBorder="1" applyAlignment="1">
      <alignment vertical="center" wrapText="1" readingOrder="1"/>
    </xf>
    <xf numFmtId="193" fontId="5" fillId="0" borderId="20" xfId="33" applyNumberFormat="1" applyFont="1" applyFill="1" applyBorder="1" applyAlignment="1">
      <alignment horizontal="right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2" fontId="1" fillId="0" borderId="10" xfId="0" applyNumberFormat="1" applyFont="1" applyBorder="1" applyAlignment="1">
      <alignment horizontal="left" vertical="center" wrapText="1"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Border="1" applyAlignment="1">
      <alignment/>
    </xf>
    <xf numFmtId="193" fontId="6" fillId="0" borderId="18" xfId="33" applyNumberFormat="1" applyFont="1" applyFill="1" applyBorder="1" applyAlignment="1">
      <alignment horizontal="righ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21" xfId="33" applyNumberFormat="1" applyFont="1" applyFill="1" applyBorder="1" applyAlignment="1">
      <alignment horizontal="right" vertical="center" wrapText="1" readingOrder="1"/>
      <protection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93" fontId="6" fillId="0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Alignment="1">
      <alignment horizontal="right"/>
    </xf>
    <xf numFmtId="188" fontId="3" fillId="0" borderId="22" xfId="0" applyNumberFormat="1" applyFont="1" applyBorder="1" applyAlignment="1">
      <alignment horizontal="center" vertical="center" wrapText="1"/>
    </xf>
    <xf numFmtId="188" fontId="3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8" fontId="3" fillId="0" borderId="24" xfId="0" applyNumberFormat="1" applyFont="1" applyBorder="1" applyAlignment="1">
      <alignment horizontal="center" vertical="center" wrapText="1"/>
    </xf>
    <xf numFmtId="188" fontId="3" fillId="0" borderId="25" xfId="0" applyNumberFormat="1" applyFont="1" applyBorder="1" applyAlignment="1">
      <alignment horizontal="center" vertical="center" wrapText="1"/>
    </xf>
    <xf numFmtId="193" fontId="5" fillId="0" borderId="26" xfId="33" applyNumberFormat="1" applyFont="1" applyFill="1" applyBorder="1" applyAlignment="1">
      <alignment horizontal="right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1" t="s">
        <v>60</v>
      </c>
    </row>
    <row r="2" spans="2:3" ht="10.5" customHeight="1">
      <c r="B2" s="3"/>
      <c r="C2" s="50" t="s">
        <v>7</v>
      </c>
    </row>
    <row r="3" spans="2:3" ht="12.75">
      <c r="B3" s="3"/>
      <c r="C3" s="50" t="s">
        <v>8</v>
      </c>
    </row>
    <row r="4" spans="2:3" ht="12.75">
      <c r="B4" s="3"/>
      <c r="C4" s="50" t="s">
        <v>85</v>
      </c>
    </row>
    <row r="5" spans="1:3" ht="15">
      <c r="A5" s="53" t="s">
        <v>5</v>
      </c>
      <c r="B5" s="53"/>
      <c r="C5" s="53"/>
    </row>
    <row r="6" spans="1:3" ht="15">
      <c r="A6" s="53" t="s">
        <v>9</v>
      </c>
      <c r="B6" s="53"/>
      <c r="C6" s="53"/>
    </row>
    <row r="7" spans="1:3" ht="15">
      <c r="A7" s="53" t="s">
        <v>61</v>
      </c>
      <c r="B7" s="53"/>
      <c r="C7" s="53"/>
    </row>
    <row r="8" spans="1:4" ht="30.75" customHeight="1">
      <c r="A8" s="51" t="s">
        <v>0</v>
      </c>
      <c r="B8" s="54" t="s">
        <v>6</v>
      </c>
      <c r="C8" s="55" t="s">
        <v>59</v>
      </c>
      <c r="D8" s="51" t="s">
        <v>62</v>
      </c>
    </row>
    <row r="9" spans="1:4" ht="15.75" customHeight="1">
      <c r="A9" s="52"/>
      <c r="B9" s="54"/>
      <c r="C9" s="56"/>
      <c r="D9" s="52"/>
    </row>
    <row r="10" spans="1:4" ht="12.75">
      <c r="A10" s="2">
        <v>1</v>
      </c>
      <c r="B10" s="2">
        <v>2</v>
      </c>
      <c r="C10" s="17">
        <v>3</v>
      </c>
      <c r="D10" s="19"/>
    </row>
    <row r="11" spans="1:4" ht="34.5" customHeight="1">
      <c r="A11" s="4"/>
      <c r="B11" s="13" t="s">
        <v>12</v>
      </c>
      <c r="C11" s="24">
        <f>C12+C23</f>
        <v>83885</v>
      </c>
      <c r="D11" s="28">
        <f>D12+D23</f>
        <v>82885</v>
      </c>
    </row>
    <row r="12" spans="1:4" ht="15" customHeight="1">
      <c r="A12" s="4"/>
      <c r="B12" s="13" t="s">
        <v>13</v>
      </c>
      <c r="C12" s="24">
        <f>C13+C15+C17+C19+C21</f>
        <v>65410</v>
      </c>
      <c r="D12" s="29">
        <f>D13+D15+D17+D19+D21</f>
        <v>65410</v>
      </c>
    </row>
    <row r="13" spans="1:4" ht="27" customHeight="1">
      <c r="A13" s="5" t="s">
        <v>14</v>
      </c>
      <c r="B13" s="6" t="s">
        <v>3</v>
      </c>
      <c r="C13" s="18">
        <f>C14</f>
        <v>29100</v>
      </c>
      <c r="D13" s="22">
        <f>D14</f>
        <v>29100</v>
      </c>
    </row>
    <row r="14" spans="1:4" ht="63.75" customHeight="1">
      <c r="A14" s="7" t="s">
        <v>15</v>
      </c>
      <c r="B14" s="7" t="s">
        <v>16</v>
      </c>
      <c r="C14" s="18">
        <v>29100</v>
      </c>
      <c r="D14" s="20">
        <v>29100</v>
      </c>
    </row>
    <row r="15" spans="1:4" ht="39.75" customHeight="1">
      <c r="A15" s="5" t="s">
        <v>17</v>
      </c>
      <c r="B15" s="6" t="s">
        <v>18</v>
      </c>
      <c r="C15" s="18">
        <f>C16</f>
        <v>4100</v>
      </c>
      <c r="D15" s="22">
        <f>D16</f>
        <v>4100</v>
      </c>
    </row>
    <row r="16" spans="1:4" ht="63" customHeight="1">
      <c r="A16" s="7" t="s">
        <v>19</v>
      </c>
      <c r="B16" s="7" t="s">
        <v>20</v>
      </c>
      <c r="C16" s="18">
        <v>4100</v>
      </c>
      <c r="D16" s="22">
        <v>4100</v>
      </c>
    </row>
    <row r="17" spans="1:4" ht="18.75" customHeight="1">
      <c r="A17" s="5" t="s">
        <v>21</v>
      </c>
      <c r="B17" s="6" t="s">
        <v>1</v>
      </c>
      <c r="C17" s="18">
        <f>C18</f>
        <v>20</v>
      </c>
      <c r="D17" s="22">
        <f>D18</f>
        <v>20</v>
      </c>
    </row>
    <row r="18" spans="1:4" ht="18.75" customHeight="1">
      <c r="A18" s="7" t="s">
        <v>22</v>
      </c>
      <c r="B18" s="7" t="s">
        <v>1</v>
      </c>
      <c r="C18" s="18">
        <v>20</v>
      </c>
      <c r="D18" s="21">
        <v>20</v>
      </c>
    </row>
    <row r="19" spans="1:4" ht="18.75" customHeight="1">
      <c r="A19" s="5" t="s">
        <v>23</v>
      </c>
      <c r="B19" s="6" t="s">
        <v>10</v>
      </c>
      <c r="C19" s="18">
        <f>C20</f>
        <v>2670</v>
      </c>
      <c r="D19" s="22">
        <f>D20</f>
        <v>2670</v>
      </c>
    </row>
    <row r="20" spans="1:4" ht="42" customHeight="1">
      <c r="A20" s="7" t="s">
        <v>24</v>
      </c>
      <c r="B20" s="7" t="s">
        <v>25</v>
      </c>
      <c r="C20" s="18">
        <v>2670</v>
      </c>
      <c r="D20" s="22">
        <v>2670</v>
      </c>
    </row>
    <row r="21" spans="1:4" ht="21" customHeight="1">
      <c r="A21" s="5" t="s">
        <v>26</v>
      </c>
      <c r="B21" s="6" t="s">
        <v>11</v>
      </c>
      <c r="C21" s="18">
        <f>C22</f>
        <v>29520</v>
      </c>
      <c r="D21" s="22">
        <f>D22</f>
        <v>29520</v>
      </c>
    </row>
    <row r="22" spans="1:4" ht="30" customHeight="1">
      <c r="A22" s="7" t="s">
        <v>27</v>
      </c>
      <c r="B22" s="7" t="s">
        <v>28</v>
      </c>
      <c r="C22" s="18">
        <v>29520</v>
      </c>
      <c r="D22" s="23">
        <v>29520</v>
      </c>
    </row>
    <row r="23" spans="1:4" s="3" customFormat="1" ht="20.25" customHeight="1">
      <c r="A23" s="8"/>
      <c r="B23" s="13" t="s">
        <v>29</v>
      </c>
      <c r="C23" s="24">
        <f>C24+C29+C34++C36</f>
        <v>18475</v>
      </c>
      <c r="D23" s="30">
        <f>D24+D29+D34++D36</f>
        <v>17475</v>
      </c>
    </row>
    <row r="24" spans="1:4" ht="78" customHeight="1">
      <c r="A24" s="5" t="s">
        <v>30</v>
      </c>
      <c r="B24" s="6" t="s">
        <v>4</v>
      </c>
      <c r="C24" s="18">
        <f>C25+C28+C27+C26</f>
        <v>6225</v>
      </c>
      <c r="D24" s="20">
        <f>D25+D28+D27+D26</f>
        <v>6225</v>
      </c>
    </row>
    <row r="25" spans="1:4" ht="66">
      <c r="A25" s="33" t="s">
        <v>68</v>
      </c>
      <c r="B25" s="7" t="s">
        <v>31</v>
      </c>
      <c r="C25" s="18">
        <v>2500</v>
      </c>
      <c r="D25" s="27">
        <v>2500</v>
      </c>
    </row>
    <row r="26" spans="1:4" ht="66">
      <c r="A26" s="34" t="s">
        <v>64</v>
      </c>
      <c r="B26" s="32" t="s">
        <v>63</v>
      </c>
      <c r="C26" s="18">
        <v>1000</v>
      </c>
      <c r="D26" s="22">
        <v>1000</v>
      </c>
    </row>
    <row r="27" spans="1:4" ht="52.5">
      <c r="A27" s="33" t="s">
        <v>58</v>
      </c>
      <c r="B27" s="7" t="s">
        <v>32</v>
      </c>
      <c r="C27" s="18">
        <v>925</v>
      </c>
      <c r="D27" s="22">
        <v>925</v>
      </c>
    </row>
    <row r="28" spans="1:4" ht="69" customHeight="1">
      <c r="A28" s="33" t="s">
        <v>33</v>
      </c>
      <c r="B28" s="7" t="s">
        <v>34</v>
      </c>
      <c r="C28" s="18">
        <v>1800</v>
      </c>
      <c r="D28" s="22">
        <v>1800</v>
      </c>
    </row>
    <row r="29" spans="1:4" ht="39" customHeight="1">
      <c r="A29" s="5" t="s">
        <v>35</v>
      </c>
      <c r="B29" s="6" t="s">
        <v>36</v>
      </c>
      <c r="C29" s="18">
        <f>C30+C31</f>
        <v>12100</v>
      </c>
      <c r="D29" s="31">
        <f>D30+D31</f>
        <v>11100</v>
      </c>
    </row>
    <row r="30" spans="1:4" ht="78.75">
      <c r="A30" s="7" t="s">
        <v>37</v>
      </c>
      <c r="B30" s="7" t="s">
        <v>38</v>
      </c>
      <c r="C30" s="18">
        <v>2000</v>
      </c>
      <c r="D30" s="20">
        <v>2000</v>
      </c>
    </row>
    <row r="31" spans="1:4" ht="26.25">
      <c r="A31" s="9" t="s">
        <v>39</v>
      </c>
      <c r="B31" s="10" t="s">
        <v>40</v>
      </c>
      <c r="C31" s="18">
        <f>C32+C33</f>
        <v>10100</v>
      </c>
      <c r="D31" s="18">
        <f>D32+D33</f>
        <v>9100</v>
      </c>
    </row>
    <row r="32" spans="1:4" ht="39">
      <c r="A32" s="7" t="s">
        <v>65</v>
      </c>
      <c r="B32" s="7" t="s">
        <v>41</v>
      </c>
      <c r="C32" s="18">
        <v>4000</v>
      </c>
      <c r="D32" s="20">
        <v>4000</v>
      </c>
    </row>
    <row r="33" spans="1:4" ht="39">
      <c r="A33" s="7" t="s">
        <v>67</v>
      </c>
      <c r="B33" s="7" t="s">
        <v>66</v>
      </c>
      <c r="C33" s="18">
        <v>6100</v>
      </c>
      <c r="D33" s="35">
        <v>5100</v>
      </c>
    </row>
    <row r="34" spans="1:4" ht="15">
      <c r="A34" s="5" t="s">
        <v>42</v>
      </c>
      <c r="B34" s="6" t="s">
        <v>43</v>
      </c>
      <c r="C34" s="18">
        <f>C35</f>
        <v>50</v>
      </c>
      <c r="D34" s="27">
        <f>D35</f>
        <v>50</v>
      </c>
    </row>
    <row r="35" spans="1:4" ht="26.25">
      <c r="A35" s="7" t="s">
        <v>44</v>
      </c>
      <c r="B35" s="7" t="s">
        <v>45</v>
      </c>
      <c r="C35" s="18">
        <v>50</v>
      </c>
      <c r="D35" s="22">
        <v>50</v>
      </c>
    </row>
    <row r="36" spans="1:4" ht="15">
      <c r="A36" s="5" t="s">
        <v>46</v>
      </c>
      <c r="B36" s="6" t="s">
        <v>47</v>
      </c>
      <c r="C36" s="18">
        <f>C37</f>
        <v>100</v>
      </c>
      <c r="D36" s="18">
        <f>D37</f>
        <v>100</v>
      </c>
    </row>
    <row r="37" spans="1:4" ht="12.75">
      <c r="A37" s="7" t="s">
        <v>48</v>
      </c>
      <c r="B37" s="7" t="s">
        <v>49</v>
      </c>
      <c r="C37" s="18">
        <v>100</v>
      </c>
      <c r="D37" s="23">
        <v>100</v>
      </c>
    </row>
    <row r="38" spans="1:4" ht="15">
      <c r="A38" s="11" t="s">
        <v>50</v>
      </c>
      <c r="B38" s="12" t="s">
        <v>2</v>
      </c>
      <c r="C38" s="24">
        <f>C39+C41+C45+C48+F43</f>
        <v>77477.8</v>
      </c>
      <c r="D38" s="24">
        <f>D39+D41+D45</f>
        <v>116094.50000000001</v>
      </c>
    </row>
    <row r="39" spans="1:4" ht="46.5">
      <c r="A39" s="5" t="s">
        <v>51</v>
      </c>
      <c r="B39" s="6" t="s">
        <v>52</v>
      </c>
      <c r="C39" s="36">
        <f>C40</f>
        <v>48719.7</v>
      </c>
      <c r="D39" s="43">
        <f>D40</f>
        <v>49522.3</v>
      </c>
    </row>
    <row r="40" spans="1:4" ht="26.25">
      <c r="A40" s="37" t="s">
        <v>71</v>
      </c>
      <c r="B40" s="7" t="s">
        <v>53</v>
      </c>
      <c r="C40" s="38">
        <v>48719.7</v>
      </c>
      <c r="D40" s="18">
        <v>49522.3</v>
      </c>
    </row>
    <row r="41" spans="1:4" ht="26.25">
      <c r="A41" s="9" t="s">
        <v>72</v>
      </c>
      <c r="B41" s="10" t="s">
        <v>54</v>
      </c>
      <c r="C41" s="36">
        <f>C42+C43+C44</f>
        <v>25234.9</v>
      </c>
      <c r="D41" s="36">
        <f>D42+D43+D44</f>
        <v>65399.4</v>
      </c>
    </row>
    <row r="42" spans="1:4" ht="12.75">
      <c r="A42" s="37" t="s">
        <v>73</v>
      </c>
      <c r="B42" s="7" t="s">
        <v>69</v>
      </c>
      <c r="C42" s="38">
        <v>7055.9</v>
      </c>
      <c r="D42" s="42">
        <v>7055.9</v>
      </c>
    </row>
    <row r="43" spans="1:4" ht="66">
      <c r="A43" s="37" t="s">
        <v>74</v>
      </c>
      <c r="B43" s="39" t="s">
        <v>70</v>
      </c>
      <c r="C43" s="40">
        <v>0</v>
      </c>
      <c r="D43" s="26">
        <v>7171.5</v>
      </c>
    </row>
    <row r="44" spans="1:4" ht="26.25">
      <c r="A44" s="7" t="s">
        <v>81</v>
      </c>
      <c r="B44" s="45" t="s">
        <v>82</v>
      </c>
      <c r="C44" s="40">
        <v>18179</v>
      </c>
      <c r="D44" s="26">
        <v>51172</v>
      </c>
    </row>
    <row r="45" spans="1:4" ht="26.25">
      <c r="A45" s="14" t="s">
        <v>75</v>
      </c>
      <c r="B45" s="15" t="s">
        <v>56</v>
      </c>
      <c r="C45" s="41">
        <f>C47+C46</f>
        <v>1132.7</v>
      </c>
      <c r="D45" s="41">
        <f>D47+D46</f>
        <v>1172.8</v>
      </c>
    </row>
    <row r="46" spans="1:4" ht="26.25">
      <c r="A46" s="37" t="s">
        <v>83</v>
      </c>
      <c r="B46" s="16" t="s">
        <v>84</v>
      </c>
      <c r="C46" s="47">
        <v>7</v>
      </c>
      <c r="D46" s="57">
        <v>7</v>
      </c>
    </row>
    <row r="47" spans="1:4" ht="39">
      <c r="A47" s="37" t="s">
        <v>76</v>
      </c>
      <c r="B47" s="16" t="s">
        <v>57</v>
      </c>
      <c r="C47" s="47">
        <v>1125.7</v>
      </c>
      <c r="D47" s="48">
        <v>1165.8</v>
      </c>
    </row>
    <row r="48" spans="1:4" ht="12.75">
      <c r="A48" s="9" t="s">
        <v>80</v>
      </c>
      <c r="B48" s="44" t="s">
        <v>77</v>
      </c>
      <c r="C48" s="49">
        <f>C49</f>
        <v>2390.5</v>
      </c>
      <c r="D48" s="46"/>
    </row>
    <row r="49" spans="1:4" ht="26.25">
      <c r="A49" s="7" t="s">
        <v>79</v>
      </c>
      <c r="B49" s="45" t="s">
        <v>78</v>
      </c>
      <c r="C49" s="46">
        <v>2390.5</v>
      </c>
      <c r="D49" s="46"/>
    </row>
    <row r="50" spans="1:4" ht="21">
      <c r="A50" s="8"/>
      <c r="B50" s="4" t="s">
        <v>55</v>
      </c>
      <c r="C50" s="25">
        <f>C11+C38</f>
        <v>161362.8</v>
      </c>
      <c r="D50" s="25">
        <f>D11+D38</f>
        <v>198979.5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2018-10-19T04:13:50Z</cp:lastPrinted>
  <dcterms:created xsi:type="dcterms:W3CDTF">1996-10-08T23:32:33Z</dcterms:created>
  <dcterms:modified xsi:type="dcterms:W3CDTF">2019-09-16T10:50:28Z</dcterms:modified>
  <cp:category/>
  <cp:version/>
  <cp:contentType/>
  <cp:contentStatus/>
</cp:coreProperties>
</file>