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892" windowHeight="832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<sst xmlns="http://schemas.openxmlformats.org/spreadsheetml/2006/main" count="66" uniqueCount="64">
  <si>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</si>
  <si>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</si>
  <si>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</si>
  <si>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</si>
  <si>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</si>
  <si>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</si>
  <si>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</si>
  <si>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</si>
  <si>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</si>
  <si>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</si>
  <si>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</si>
  <si>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</si>
  <si>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</si>
  <si>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</si>
  <si>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</si>
  <si>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</si>
  <si>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</si>
  <si>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</si>
  <si>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</si>
  <si>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</si>
  <si>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1 17 00000 00 0000 000</t>
  </si>
  <si>
    <t>2 00 00000 00 0000 000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</si>
  <si>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</si>
  <si>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</si>
  <si>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</si>
  <si>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</si>
  <si>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</si>
  <si>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</si>
  <si>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</si>
  <si>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</si>
  <si>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</si>
  <si>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</si>
  <si>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</si>
  <si>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</si>
  <si>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</si>
  <si>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</si>
  <si>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</si>
  <si>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</si>
  <si>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</si>
  <si>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</si>
  <si>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</si>
  <si>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</si>
  <si>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</si>
  <si>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2 02 04014 10 0000 151</t>
  </si>
  <si>
    <t>БЕЗВОЗМЕЗДНЫЕ ПОСТУПЛЕНИЯ (из бюджета  обл.)</t>
  </si>
  <si>
    <t>Субвенции на выполнение полномочий по распоряжению землей</t>
  </si>
  <si>
    <t>1 14 06014 10 0000 430</t>
  </si>
  <si>
    <t>Прочие неналоговые доходы (невыясненные пост.)</t>
  </si>
  <si>
    <t>Прочие субсидии бюджетам поселений</t>
  </si>
  <si>
    <t>Прочие доходы от оказания платных услуг</t>
  </si>
  <si>
    <t>2 02 03024 10 0000 151</t>
  </si>
  <si>
    <t>1 06 04000 02 0000 110</t>
  </si>
  <si>
    <t>Транспортный налог</t>
  </si>
  <si>
    <t>Прочие доходы  от использования имущества</t>
  </si>
  <si>
    <t>1 11 09045 10 0000 120</t>
  </si>
  <si>
    <t>1 13 03050 10 0000 120</t>
  </si>
  <si>
    <t>1 09 04050 10 0000 110</t>
  </si>
  <si>
    <t>Зем.налог до 1января 2006г</t>
  </si>
  <si>
    <t>% исполнения</t>
  </si>
  <si>
    <t>Уточненный  план на 2010 год (тыс.руб.)</t>
  </si>
  <si>
    <t xml:space="preserve">  План на 2010 год (тыс.руб.)</t>
  </si>
  <si>
    <t>Исполнение за2кв. 2010 года (тыс.руб.)</t>
  </si>
  <si>
    <t>Поступления доходов  в бюджет Сиверского городского поселения  за  2 кв. 2010 года</t>
  </si>
  <si>
    <t>№ 76 от 05 октября  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</si>
</sst>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distributed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vertical="distributed" wrapText="1"/>
    </xf>
    <xf numFmtId="164" fontId="5" fillId="0" borderId="1" xfId="0" applyNumberFormat="1" applyFont="1" applyBorder="1" applyAlignment="1">
      <alignment horizontal="right" vertical="distributed" wrapText="1"/>
    </xf>
    <xf numFmtId="0" fontId="8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0" zoomScaleNormal="70" workbookViewId="0" topLeftCell="A1">
      <selection activeCell="H16" sqref="H16"/>
    </sheetView>
  </sheetViews>
  <sheetFormatPr defaultColWidth="9.00390625" defaultRowHeight="25.5" customHeight="1"/>
  <cols>
    <col min="1" max="1" width="28.00390625" style="1" customWidth="1"/>
    <col min="2" max="2" width="41.375" style="1" customWidth="1"/>
    <col min="3" max="4" width="13.50390625" style="4" customWidth="1"/>
    <col min="5" max="5" width="11.00390625" style="1" customWidth="1"/>
    <col min="6" max="16384" width="8.875" style="1" customWidth="1"/>
  </cols>
  <sheetData>
    <row r="1" spans="1:6" ht="15.75" customHeight="1">
      <c r="A1" s="5"/>
      <c r="B1" s="5"/>
      <c r="C1" s="6" t="s">
        <v>0</v>
      </c>
      <c r="D1" s="6"/>
      <c r="E1" s="6"/>
      <c r="F1" s="6"/>
    </row>
    <row r="2" spans="1:6" ht="15.75" customHeight="1">
      <c r="A2" s="5"/>
      <c r="B2" s="5"/>
      <c r="C2" s="7" t="s">
        <v>1</v>
      </c>
      <c r="D2" s="7"/>
      <c r="E2" s="7"/>
      <c r="F2" s="7"/>
    </row>
    <row r="3" spans="1:6" ht="15.75" customHeight="1">
      <c r="A3" s="5"/>
      <c r="B3" s="5"/>
      <c r="C3" s="7" t="s">
        <v>32</v>
      </c>
      <c r="D3" s="7"/>
      <c r="E3" s="7"/>
      <c r="F3" s="7"/>
    </row>
    <row r="4" spans="1:6" ht="15.75" customHeight="1">
      <c r="A4" s="5"/>
      <c r="B4" s="5"/>
      <c r="C4" s="7" t="s">
        <v>63</v>
      </c>
      <c r="D4" s="7"/>
      <c r="E4" s="7"/>
      <c r="F4" s="7"/>
    </row>
    <row r="5" spans="1:6" ht="19.5" customHeight="1">
      <c r="A5" s="31" t="s">
        <v>62</v>
      </c>
      <c r="B5" s="31"/>
      <c r="C5" s="31"/>
      <c r="D5" s="31"/>
      <c r="E5" s="31"/>
      <c r="F5" s="31"/>
    </row>
    <row r="6" spans="1:6" ht="18.75" customHeight="1">
      <c r="A6" s="32"/>
      <c r="B6" s="32"/>
      <c r="C6" s="32"/>
      <c r="D6" s="32"/>
      <c r="E6" s="32"/>
      <c r="F6" s="32"/>
    </row>
    <row r="7" spans="1:6" ht="90" customHeight="1">
      <c r="A7" s="23" t="s">
        <v>2</v>
      </c>
      <c r="B7" s="23" t="s">
        <v>3</v>
      </c>
      <c r="C7" s="24" t="s">
        <v>60</v>
      </c>
      <c r="D7" s="24" t="s">
        <v>59</v>
      </c>
      <c r="E7" s="24" t="s">
        <v>61</v>
      </c>
      <c r="F7" s="24" t="s">
        <v>58</v>
      </c>
    </row>
    <row r="8" spans="1:6" ht="15" customHeight="1">
      <c r="A8" s="26" t="s">
        <v>4</v>
      </c>
      <c r="B8" s="8" t="s">
        <v>5</v>
      </c>
      <c r="C8" s="27">
        <f>C9+C11+C13+C18+C19+C22+C23+C25+C21+C17+C16</f>
        <v>61152.9</v>
      </c>
      <c r="D8" s="27">
        <f>D9+D11+D13+D16+D18+D19+D22+D23+D25+D21</f>
        <v>69302.9</v>
      </c>
      <c r="E8" s="27">
        <f>E9+E11+E13+E16+E18+E19+E22+E23+E25+E21+E17</f>
        <v>32096.1</v>
      </c>
      <c r="F8" s="9">
        <f>E8/D8*100</f>
        <v>46.31278056185239</v>
      </c>
    </row>
    <row r="9" spans="1:6" ht="25.5" customHeight="1">
      <c r="A9" s="26" t="s">
        <v>6</v>
      </c>
      <c r="B9" s="8" t="s">
        <v>7</v>
      </c>
      <c r="C9" s="27">
        <f>C10</f>
        <v>13443</v>
      </c>
      <c r="D9" s="27">
        <f>D10</f>
        <v>13443</v>
      </c>
      <c r="E9" s="27">
        <f>E10</f>
        <v>5416.9</v>
      </c>
      <c r="F9" s="9">
        <f aca="true" t="shared" si="0" ref="F9:F35">E9/D9*100</f>
        <v>40.2953209848992</v>
      </c>
    </row>
    <row r="10" spans="1:6" ht="21" customHeight="1">
      <c r="A10" s="10" t="s">
        <v>8</v>
      </c>
      <c r="B10" s="11" t="s">
        <v>9</v>
      </c>
      <c r="C10" s="12">
        <v>13443</v>
      </c>
      <c r="D10" s="12">
        <v>13443</v>
      </c>
      <c r="E10" s="12">
        <v>5416.9</v>
      </c>
      <c r="F10" s="9">
        <f t="shared" si="0"/>
        <v>40.2953209848992</v>
      </c>
    </row>
    <row r="11" spans="1:6" ht="18" customHeight="1">
      <c r="A11" s="26" t="s">
        <v>10</v>
      </c>
      <c r="B11" s="8" t="s">
        <v>11</v>
      </c>
      <c r="C11" s="27">
        <f>C12</f>
        <v>1</v>
      </c>
      <c r="D11" s="27">
        <f>D12</f>
        <v>1</v>
      </c>
      <c r="E11" s="27">
        <f>E12</f>
        <v>0</v>
      </c>
      <c r="F11" s="9">
        <f t="shared" si="0"/>
        <v>0</v>
      </c>
    </row>
    <row r="12" spans="1:6" ht="18.75" customHeight="1">
      <c r="A12" s="10" t="s">
        <v>12</v>
      </c>
      <c r="B12" s="11" t="s">
        <v>13</v>
      </c>
      <c r="C12" s="12">
        <v>1</v>
      </c>
      <c r="D12" s="12">
        <v>1</v>
      </c>
      <c r="E12" s="13">
        <v>0</v>
      </c>
      <c r="F12" s="9">
        <f t="shared" si="0"/>
        <v>0</v>
      </c>
    </row>
    <row r="13" spans="1:6" ht="18.75" customHeight="1">
      <c r="A13" s="26" t="s">
        <v>14</v>
      </c>
      <c r="B13" s="8" t="s">
        <v>15</v>
      </c>
      <c r="C13" s="27">
        <f>C14+C15</f>
        <v>18064.6</v>
      </c>
      <c r="D13" s="27">
        <f>D14+D15</f>
        <v>21064.6</v>
      </c>
      <c r="E13" s="27">
        <f>E14+E15</f>
        <v>12793.1</v>
      </c>
      <c r="F13" s="9">
        <f t="shared" si="0"/>
        <v>60.73269846092497</v>
      </c>
    </row>
    <row r="14" spans="1:6" ht="15" customHeight="1">
      <c r="A14" s="10" t="s">
        <v>39</v>
      </c>
      <c r="B14" s="11" t="s">
        <v>33</v>
      </c>
      <c r="C14" s="12">
        <v>1064.6</v>
      </c>
      <c r="D14" s="12">
        <v>1064.6</v>
      </c>
      <c r="E14" s="13">
        <v>201.7</v>
      </c>
      <c r="F14" s="9">
        <f t="shared" si="0"/>
        <v>18.946083035882022</v>
      </c>
    </row>
    <row r="15" spans="1:9" ht="15" customHeight="1">
      <c r="A15" s="10" t="s">
        <v>34</v>
      </c>
      <c r="B15" s="11" t="s">
        <v>35</v>
      </c>
      <c r="C15" s="12">
        <v>17000</v>
      </c>
      <c r="D15" s="12">
        <v>20000</v>
      </c>
      <c r="E15" s="13">
        <v>12591.4</v>
      </c>
      <c r="F15" s="9">
        <f t="shared" si="0"/>
        <v>62.956999999999994</v>
      </c>
      <c r="I15" s="5"/>
    </row>
    <row r="16" spans="1:9" ht="15" customHeight="1">
      <c r="A16" s="10" t="s">
        <v>51</v>
      </c>
      <c r="B16" s="11" t="s">
        <v>52</v>
      </c>
      <c r="C16" s="12">
        <v>5470</v>
      </c>
      <c r="D16" s="12">
        <v>8470</v>
      </c>
      <c r="E16" s="13">
        <v>4136.2</v>
      </c>
      <c r="F16" s="9">
        <f t="shared" si="0"/>
        <v>48.83353010625738</v>
      </c>
      <c r="I16" s="5"/>
    </row>
    <row r="17" spans="1:9" ht="15" customHeight="1">
      <c r="A17" s="26" t="s">
        <v>56</v>
      </c>
      <c r="B17" s="28" t="s">
        <v>57</v>
      </c>
      <c r="C17" s="27"/>
      <c r="D17" s="27"/>
      <c r="E17" s="9">
        <v>3.4</v>
      </c>
      <c r="F17" s="9"/>
      <c r="I17" s="5"/>
    </row>
    <row r="18" spans="1:6" ht="25.5" customHeight="1">
      <c r="A18" s="26" t="s">
        <v>36</v>
      </c>
      <c r="B18" s="8" t="s">
        <v>16</v>
      </c>
      <c r="C18" s="27">
        <v>8500</v>
      </c>
      <c r="D18" s="27">
        <v>8500</v>
      </c>
      <c r="E18" s="29">
        <v>1383.8</v>
      </c>
      <c r="F18" s="9">
        <f t="shared" si="0"/>
        <v>16.28</v>
      </c>
    </row>
    <row r="19" spans="1:6" ht="45.75" customHeight="1">
      <c r="A19" s="26" t="s">
        <v>37</v>
      </c>
      <c r="B19" s="8" t="s">
        <v>17</v>
      </c>
      <c r="C19" s="27">
        <v>2500</v>
      </c>
      <c r="D19" s="27">
        <v>2500</v>
      </c>
      <c r="E19" s="9">
        <v>1118.2</v>
      </c>
      <c r="F19" s="9">
        <f t="shared" si="0"/>
        <v>44.728</v>
      </c>
    </row>
    <row r="20" spans="1:6" ht="25.5" customHeight="1" hidden="1">
      <c r="A20" s="10" t="s">
        <v>29</v>
      </c>
      <c r="B20" s="14" t="s">
        <v>18</v>
      </c>
      <c r="C20" s="12"/>
      <c r="D20" s="12"/>
      <c r="E20" s="13"/>
      <c r="F20" s="9" t="e">
        <f t="shared" si="0"/>
        <v>#DIV/0!</v>
      </c>
    </row>
    <row r="21" spans="1:6" ht="35.25" customHeight="1">
      <c r="A21" s="26" t="s">
        <v>54</v>
      </c>
      <c r="B21" s="8" t="s">
        <v>53</v>
      </c>
      <c r="C21" s="27">
        <v>1987</v>
      </c>
      <c r="D21" s="27">
        <v>1987</v>
      </c>
      <c r="E21" s="9">
        <v>853.5</v>
      </c>
      <c r="F21" s="9">
        <f t="shared" si="0"/>
        <v>42.954202315047816</v>
      </c>
    </row>
    <row r="22" spans="1:6" ht="30" customHeight="1">
      <c r="A22" s="26" t="s">
        <v>55</v>
      </c>
      <c r="B22" s="8" t="s">
        <v>49</v>
      </c>
      <c r="C22" s="27">
        <v>5287.3</v>
      </c>
      <c r="D22" s="27">
        <v>5437.3</v>
      </c>
      <c r="E22" s="9">
        <v>2890.6</v>
      </c>
      <c r="F22" s="9">
        <f t="shared" si="0"/>
        <v>53.162415169293574</v>
      </c>
    </row>
    <row r="23" spans="1:6" ht="30" customHeight="1">
      <c r="A23" s="26" t="s">
        <v>38</v>
      </c>
      <c r="B23" s="8" t="s">
        <v>19</v>
      </c>
      <c r="C23" s="9">
        <f>C24</f>
        <v>5100</v>
      </c>
      <c r="D23" s="9">
        <f>D24</f>
        <v>7100</v>
      </c>
      <c r="E23" s="9">
        <f>E24</f>
        <v>3108.6</v>
      </c>
      <c r="F23" s="9">
        <f t="shared" si="0"/>
        <v>43.7830985915493</v>
      </c>
    </row>
    <row r="24" spans="1:6" ht="20.25" customHeight="1">
      <c r="A24" s="10" t="s">
        <v>46</v>
      </c>
      <c r="B24" s="14" t="s">
        <v>30</v>
      </c>
      <c r="C24" s="13">
        <v>5100</v>
      </c>
      <c r="D24" s="13">
        <v>7100</v>
      </c>
      <c r="E24" s="13">
        <v>3108.6</v>
      </c>
      <c r="F24" s="9">
        <f t="shared" si="0"/>
        <v>43.7830985915493</v>
      </c>
    </row>
    <row r="25" spans="1:6" ht="30" customHeight="1">
      <c r="A25" s="26" t="s">
        <v>20</v>
      </c>
      <c r="B25" s="8" t="s">
        <v>47</v>
      </c>
      <c r="C25" s="27">
        <v>800</v>
      </c>
      <c r="D25" s="27">
        <v>800</v>
      </c>
      <c r="E25" s="9">
        <v>391.8</v>
      </c>
      <c r="F25" s="9">
        <f t="shared" si="0"/>
        <v>48.975</v>
      </c>
    </row>
    <row r="26" spans="1:6" ht="39" customHeight="1">
      <c r="A26" s="26" t="s">
        <v>21</v>
      </c>
      <c r="B26" s="8" t="s">
        <v>31</v>
      </c>
      <c r="C26" s="30">
        <f>C27+C28+C29+C30+C31</f>
        <v>14112.199999999999</v>
      </c>
      <c r="D26" s="30">
        <f>D27+D28+D29+D30+D31</f>
        <v>14112.199999999999</v>
      </c>
      <c r="E26" s="9">
        <f>E27+E28+E29+E30+E31</f>
        <v>6878.7</v>
      </c>
      <c r="F26" s="9">
        <f t="shared" si="0"/>
        <v>48.74293164779411</v>
      </c>
    </row>
    <row r="27" spans="1:6" ht="36" customHeight="1">
      <c r="A27" s="10" t="s">
        <v>21</v>
      </c>
      <c r="B27" s="14" t="s">
        <v>44</v>
      </c>
      <c r="C27" s="13">
        <v>11613</v>
      </c>
      <c r="D27" s="13">
        <v>11613</v>
      </c>
      <c r="E27" s="13">
        <v>5260.7</v>
      </c>
      <c r="F27" s="9">
        <f t="shared" si="0"/>
        <v>45.30009472143288</v>
      </c>
    </row>
    <row r="28" spans="1:6" ht="32.25" customHeight="1">
      <c r="A28" s="10" t="s">
        <v>21</v>
      </c>
      <c r="B28" s="14" t="s">
        <v>40</v>
      </c>
      <c r="C28" s="15">
        <v>1667.1</v>
      </c>
      <c r="D28" s="15">
        <v>1667.1</v>
      </c>
      <c r="E28" s="13">
        <v>854</v>
      </c>
      <c r="F28" s="9">
        <f t="shared" si="0"/>
        <v>51.22668106292364</v>
      </c>
    </row>
    <row r="29" spans="1:6" ht="27" customHeight="1">
      <c r="A29" s="10" t="s">
        <v>41</v>
      </c>
      <c r="B29" s="14" t="s">
        <v>42</v>
      </c>
      <c r="C29" s="15">
        <v>685.8</v>
      </c>
      <c r="D29" s="15">
        <v>685.8</v>
      </c>
      <c r="E29" s="13">
        <v>685.8</v>
      </c>
      <c r="F29" s="9">
        <f t="shared" si="0"/>
        <v>100</v>
      </c>
    </row>
    <row r="30" spans="1:6" ht="31.5" customHeight="1">
      <c r="A30" s="10" t="s">
        <v>43</v>
      </c>
      <c r="B30" s="14" t="s">
        <v>45</v>
      </c>
      <c r="C30" s="15">
        <v>136.3</v>
      </c>
      <c r="D30" s="15">
        <v>136.3</v>
      </c>
      <c r="E30" s="13">
        <v>68.2</v>
      </c>
      <c r="F30" s="9">
        <f t="shared" si="0"/>
        <v>50.03668378576669</v>
      </c>
    </row>
    <row r="31" spans="1:6" ht="27" customHeight="1">
      <c r="A31" s="10" t="s">
        <v>50</v>
      </c>
      <c r="B31" s="14" t="s">
        <v>48</v>
      </c>
      <c r="C31" s="15">
        <v>10</v>
      </c>
      <c r="D31" s="15">
        <v>10</v>
      </c>
      <c r="E31" s="13">
        <v>10</v>
      </c>
      <c r="F31" s="9">
        <f t="shared" si="0"/>
        <v>100</v>
      </c>
    </row>
    <row r="32" spans="1:6" s="2" customFormat="1" ht="17.25" customHeight="1" hidden="1">
      <c r="A32" s="16" t="s">
        <v>22</v>
      </c>
      <c r="B32" s="17" t="s">
        <v>23</v>
      </c>
      <c r="C32" s="18"/>
      <c r="D32" s="18"/>
      <c r="E32" s="19"/>
      <c r="F32" s="9" t="e">
        <f t="shared" si="0"/>
        <v>#DIV/0!</v>
      </c>
    </row>
    <row r="33" spans="1:6" s="2" customFormat="1" ht="25.5" customHeight="1" hidden="1">
      <c r="A33" s="16" t="s">
        <v>24</v>
      </c>
      <c r="B33" s="17" t="s">
        <v>25</v>
      </c>
      <c r="C33" s="18"/>
      <c r="D33" s="18"/>
      <c r="E33" s="19"/>
      <c r="F33" s="9" t="e">
        <f t="shared" si="0"/>
        <v>#DIV/0!</v>
      </c>
    </row>
    <row r="34" spans="1:6" s="2" customFormat="1" ht="25.5" customHeight="1" hidden="1">
      <c r="A34" s="16" t="s">
        <v>26</v>
      </c>
      <c r="B34" s="17" t="s">
        <v>27</v>
      </c>
      <c r="C34" s="18"/>
      <c r="D34" s="18"/>
      <c r="E34" s="19"/>
      <c r="F34" s="9" t="e">
        <f t="shared" si="0"/>
        <v>#DIV/0!</v>
      </c>
    </row>
    <row r="35" spans="1:6" ht="21" customHeight="1">
      <c r="A35" s="25"/>
      <c r="B35" s="8" t="s">
        <v>28</v>
      </c>
      <c r="C35" s="20">
        <f>C8+C26</f>
        <v>75265.1</v>
      </c>
      <c r="D35" s="20">
        <f>D8+D26</f>
        <v>83415.09999999999</v>
      </c>
      <c r="E35" s="20">
        <f>E8+E26</f>
        <v>38974.799999999996</v>
      </c>
      <c r="F35" s="9">
        <f t="shared" si="0"/>
        <v>46.72391449509741</v>
      </c>
    </row>
    <row r="36" spans="1:6" ht="25.5" customHeight="1">
      <c r="A36" s="21"/>
      <c r="B36" s="5"/>
      <c r="C36" s="22"/>
      <c r="D36" s="22"/>
      <c r="E36" s="5"/>
      <c r="F36" s="5"/>
    </row>
    <row r="37" spans="1:6" ht="25.5" customHeight="1">
      <c r="A37" s="21"/>
      <c r="B37" s="5"/>
      <c r="C37" s="22"/>
      <c r="D37" s="22"/>
      <c r="E37" s="5"/>
      <c r="F37" s="5"/>
    </row>
    <row r="38" ht="25.5" customHeight="1">
      <c r="A38" s="3"/>
    </row>
  </sheetData>
  <mergeCells count="1">
    <mergeCell ref="A5:F6"/>
  </mergeCells>
  <printOptions/>
  <pageMargins left="0.3937007874015748" right="0.1968503937007874" top="0.787401574803149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2010-08-09T06:29:26Z</cp:lastPrinted>
  <dcterms:created xsi:type="dcterms:W3CDTF">2008-02-15T12:59:39Z</dcterms:created>
  <dcterms:modified xsi:type="dcterms:W3CDTF">2010-10-06T06:32:58Z</dcterms:modified>
  <cp:category/>
  <cp:version/>
  <cp:contentType/>
  <cp:contentStatus/>
</cp:coreProperties>
</file>