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5" activeTab="5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2006" sheetId="6" r:id="rId6"/>
  </sheets>
  <definedNames/>
  <calcPr fullCalcOnLoad="1"/>
</workbook>
</file>

<file path=xl/sharedStrings.xml><?xml version="1.0" encoding="utf-8"?>
<sst xmlns="http://schemas.openxmlformats.org/spreadsheetml/2006/main" count="14756" uniqueCount="733">
  <si>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</si>
  <si>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</si>
  <si>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</si>
  <si>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</si>
  <si>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</si>
  <si>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</si>
  <si>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</si>
  <si>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</si>
  <si>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</si>
  <si>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</si>
  <si>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</si>
  <si>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</si>
  <si>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</si>
  <si>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</si>
  <si>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</si>
  <si>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</si>
  <si>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</si>
  <si>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</si>
  <si>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</si>
  <si>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</si>
  <si>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</si>
  <si>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</si>
  <si>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</si>
  <si>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</si>
  <si>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</si>
  <si>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</si>
  <si>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</si>
  <si>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</si>
  <si>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</si>
  <si>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</si>
  <si>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</si>
  <si>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</si>
  <si>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</si>
  <si>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</si>
  <si>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</si>
  <si>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</si>
  <si>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</si>
  <si>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</si>
  <si>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</si>
  <si>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</si>
  <si>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</si>
  <si>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</si>
  <si>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</si>
  <si>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</si>
  <si>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</si>
  <si>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</si>
  <si>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</si>
  <si>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</si>
  <si>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</si>
  <si>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</si>
  <si>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</si>
  <si>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</si>
  <si>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</si>
  <si>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</si>
  <si>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</si>
  <si>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</si>
  <si>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</si>
  <si>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</si>
  <si>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</si>
  <si>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</si>
  <si>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</si>
  <si>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</si>
  <si>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</si>
  <si>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</si>
  <si>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</si>
  <si>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</si>
  <si>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</si>
  <si>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</si>
  <si>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</si>
  <si>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</si>
  <si>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</si>
  <si>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</si>
  <si>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</si>
  <si>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</si>
  <si>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</si>
  <si>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</si>
  <si>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</si>
  <si>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</si>
  <si>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</si>
  <si>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</si>
  <si>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</si>
  <si>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</si>
  <si>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</si>
  <si>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</si>
  <si>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</si>
  <si>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</si>
  <si>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</si>
  <si>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</si>
  <si>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</si>
  <si>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</si>
  <si>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</si>
  <si>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</si>
  <si>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</si>
  <si>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</si>
  <si>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</si>
  <si>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</si>
  <si>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</si>
  <si>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</si>
  <si>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</si>
  <si>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</si>
  <si>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</si>
  <si>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</si>
  <si>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</si>
  <si>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</si>
  <si>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</si>
  <si>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</si>
  <si>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</si>
  <si>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</si>
  <si>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</si>
  <si>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</si>
  <si>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</si>
  <si>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</si>
  <si>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</si>
  <si>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</si>
  <si>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</si>
  <si>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</si>
  <si>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</si>
  <si>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</si>
  <si>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</si>
  <si>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</si>
  <si>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</si>
  <si>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</si>
  <si>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</si>
  <si>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</si>
  <si>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</si>
  <si>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</si>
  <si>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</si>
  <si>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</si>
  <si>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</si>
  <si>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</si>
  <si>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</si>
  <si>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</si>
  <si>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</si>
  <si>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</si>
  <si>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</si>
  <si>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</si>
  <si>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</si>
  <si>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</si>
  <si>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</si>
  <si>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</si>
  <si>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</si>
  <si>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</si>
  <si>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</si>
  <si>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</si>
  <si>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</si>
  <si>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</si>
  <si>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</si>
  <si>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</si>
  <si>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</si>
  <si>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</si>
  <si>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</si>
  <si>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</si>
  <si>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</si>
  <si>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</si>
  <si>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</si>
  <si>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</si>
  <si>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</si>
  <si>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</si>
  <si>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</si>
  <si>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</si>
  <si>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</si>
  <si>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</si>
  <si>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</si>
  <si>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</si>
  <si>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</si>
  <si>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</si>
  <si>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</si>
  <si>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</si>
  <si>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</si>
  <si>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</si>
  <si>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</si>
  <si>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</si>
  <si>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</si>
  <si>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</si>
  <si>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</si>
  <si>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</si>
  <si>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</si>
  <si>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</si>
  <si>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</si>
  <si>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</si>
  <si>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</si>
  <si>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</si>
  <si>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</si>
  <si>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</si>
  <si>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</si>
  <si>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</si>
  <si>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</si>
  <si>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</si>
  <si>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</si>
  <si>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</si>
  <si>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</si>
  <si>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</si>
  <si>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</si>
  <si>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</si>
  <si>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</si>
  <si>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</si>
  <si>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</si>
  <si>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</si>
  <si>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</si>
  <si>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</si>
  <si>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</si>
  <si>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</si>
  <si>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</si>
  <si>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</si>
  <si>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</si>
  <si>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</si>
  <si>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</si>
  <si>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</si>
  <si>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</si>
  <si>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</si>
  <si>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</si>
  <si>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</si>
  <si>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</si>
  <si>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</si>
  <si>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</si>
  <si>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</si>
  <si>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</si>
  <si>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</si>
  <si>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</si>
  <si>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</si>
  <si>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</si>
  <si>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</si>
  <si>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</si>
  <si>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</si>
  <si>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</si>
  <si>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</si>
  <si>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</si>
  <si>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</si>
  <si>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</si>
  <si>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</si>
  <si>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</si>
  <si>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</si>
  <si>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</si>
  <si>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</si>
  <si>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</si>
  <si>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</si>
  <si>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</si>
  <si>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</si>
  <si>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</si>
  <si>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</si>
  <si>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</si>
  <si>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</si>
  <si>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</si>
  <si>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</si>
  <si>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</si>
  <si>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</si>
  <si>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</si>
  <si>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</si>
  <si>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</si>
  <si>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</si>
  <si>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</si>
  <si>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</si>
  <si>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</si>
  <si>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</si>
  <si>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</si>
  <si>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</si>
  <si>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</si>
  <si>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</si>
  <si>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</si>
  <si>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</si>
  <si>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</si>
  <si>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</si>
  <si>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</si>
  <si>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</si>
  <si>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</si>
  <si>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</si>
  <si>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</si>
  <si>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</si>
  <si>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</si>
  <si>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</si>
  <si>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</si>
  <si>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</si>
  <si>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</si>
  <si>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</si>
  <si>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</si>
  <si>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</si>
  <si>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</si>
  <si>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</si>
  <si>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</si>
  <si>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</si>
  <si>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</si>
  <si>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</si>
  <si>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</si>
  <si>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</si>
  <si>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</si>
  <si>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</si>
  <si>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</si>
  <si>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</si>
  <si>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</si>
  <si>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</si>
  <si>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</si>
  <si>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</si>
  <si>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</si>
  <si>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</si>
  <si>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</si>
  <si>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</si>
  <si>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</si>
  <si>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</si>
  <si>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</si>
  <si>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</si>
  <si>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</si>
  <si>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</si>
  <si>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</si>
  <si>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</si>
  <si>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</si>
  <si>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</si>
  <si>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</si>
  <si>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</si>
  <si>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</si>
  <si>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</si>
  <si>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</si>
  <si>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</si>
  <si>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</si>
  <si>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</si>
  <si>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</si>
  <si>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</si>
  <si>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</si>
  <si>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</si>
  <si>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</si>
  <si>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</si>
  <si>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</si>
  <si>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</si>
  <si>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</si>
  <si>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</si>
  <si>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</si>
  <si>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</si>
  <si>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</si>
  <si>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</si>
  <si>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</si>
  <si>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</si>
  <si>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</si>
  <si>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</si>
  <si>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</si>
  <si>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</si>
  <si>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</si>
  <si>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</si>
  <si>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</si>
  <si>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</si>
  <si>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</si>
  <si>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</si>
  <si>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</si>
  <si>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</si>
  <si>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</si>
  <si>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</si>
  <si>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</si>
  <si>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</si>
  <si>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</si>
  <si>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</si>
  <si>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</si>
  <si>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</si>
  <si>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</si>
  <si>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</si>
  <si>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</si>
  <si>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</si>
  <si>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</si>
  <si>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</si>
  <si>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</si>
  <si>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</si>
  <si>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</si>
  <si>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</si>
  <si>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</si>
  <si>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</si>
  <si>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</si>
  <si>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</si>
  <si>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</si>
  <si>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</si>
  <si>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</si>
  <si>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</si>
  <si>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</si>
  <si>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</si>
  <si>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</si>
  <si>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</si>
  <si>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</si>
  <si>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</si>
  <si>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</si>
  <si>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</si>
  <si>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</si>
  <si>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</si>
  <si>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</si>
  <si>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</si>
  <si>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</si>
  <si>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</si>
  <si>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</si>
  <si>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</si>
  <si>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</si>
  <si>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</si>
  <si>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</si>
  <si>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</si>
  <si>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</si>
  <si>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</si>
  <si>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</si>
  <si>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</si>
  <si>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</si>
  <si>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</si>
  <si>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</si>
  <si>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</si>
  <si>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</si>
  <si>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</si>
  <si>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</si>
  <si>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</si>
  <si>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</si>
  <si>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</si>
  <si>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</si>
  <si>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</si>
  <si>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</si>
  <si>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</si>
  <si>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</si>
  <si>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</si>
  <si>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</si>
  <si>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</si>
  <si>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</si>
  <si>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</si>
  <si>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</si>
  <si>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</si>
  <si>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</si>
  <si>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</si>
  <si>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</si>
  <si>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</si>
  <si>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</si>
  <si>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</si>
  <si>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</si>
  <si>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</si>
  <si>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</si>
  <si>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</si>
  <si>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</si>
  <si>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</si>
  <si>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</si>
  <si>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</si>
  <si>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</si>
  <si>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</si>
  <si>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</si>
  <si>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</si>
  <si>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</si>
  <si>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</si>
  <si>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</si>
  <si>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</si>
  <si>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</si>
  <si>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</si>
  <si>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</si>
  <si>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</si>
  <si>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</si>
  <si>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</si>
  <si>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</si>
  <si>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</si>
  <si>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</si>
  <si>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</si>
  <si>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</si>
  <si>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</si>
  <si>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</si>
  <si>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</si>
  <si>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</si>
  <si>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</si>
  <si>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</si>
  <si>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</si>
  <si>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</si>
  <si>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</si>
  <si>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</si>
  <si>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</si>
  <si>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</si>
  <si>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</si>
  <si>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</si>
  <si>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</si>
  <si>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</si>
  <si>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</si>
  <si>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</si>
  <si>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</si>
  <si>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</si>
  <si>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</si>
  <si>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</si>
  <si>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</si>
  <si>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</si>
  <si>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</si>
  <si>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</si>
  <si>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</si>
  <si>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</si>
  <si>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</si>
  <si>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</si>
  <si>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</si>
  <si>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</si>
  <si>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</si>
  <si>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</si>
  <si>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</si>
  <si>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</si>
  <si>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</si>
  <si>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</si>
  <si>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</si>
  <si>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</si>
  <si>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</si>
  <si>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</si>
  <si>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</si>
  <si>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</si>
  <si>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</si>
  <si>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</si>
  <si>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</si>
  <si>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</si>
  <si>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</si>
  <si>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</si>
  <si>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</si>
  <si>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</si>
  <si>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</si>
  <si>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</si>
  <si>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</si>
  <si>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</si>
  <si>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</si>
  <si>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</si>
  <si>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</si>
  <si>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</si>
  <si>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</si>
  <si>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</si>
  <si>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</si>
  <si>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</si>
  <si>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</si>
  <si>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</si>
  <si>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</si>
  <si>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</si>
  <si>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</si>
  <si>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</si>
  <si>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</si>
  <si>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</si>
  <si>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</si>
  <si>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</si>
  <si>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</si>
  <si>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</si>
  <si>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</si>
  <si>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</si>
  <si>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</si>
  <si>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</si>
  <si>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</si>
  <si>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</si>
  <si>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</si>
  <si>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</si>
  <si>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</si>
  <si>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</si>
  <si>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</si>
  <si>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</si>
  <si>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</si>
  <si>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</si>
  <si>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</si>
  <si>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</si>
  <si>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</si>
  <si>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</si>
  <si>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</si>
  <si>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</si>
  <si>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</si>
  <si>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</si>
  <si>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</si>
  <si>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</si>
  <si>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</si>
  <si>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</si>
  <si>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</si>
  <si>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</si>
  <si>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</si>
  <si>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</si>
  <si>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</si>
  <si>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</si>
  <si>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</si>
  <si>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</si>
  <si>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</si>
  <si>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</si>
  <si>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</si>
  <si>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</si>
  <si>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</si>
  <si>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</si>
  <si>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</si>
  <si>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</si>
  <si>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</si>
  <si>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</si>
  <si>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</si>
  <si>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</si>
  <si>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</si>
  <si>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</si>
  <si>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</si>
  <si>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</si>
  <si>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</si>
  <si>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</si>
  <si>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</si>
  <si>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</si>
  <si>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</si>
  <si>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</si>
  <si>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</si>
  <si>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</si>
  <si>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</si>
  <si>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</si>
  <si>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</si>
  <si>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</si>
  <si>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</si>
  <si>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</si>
  <si>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</si>
  <si>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</si>
  <si>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</si>
  <si>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</si>
  <si>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</si>
  <si>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</si>
  <si>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</si>
  <si>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</si>
  <si>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</si>
  <si>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</si>
  <si>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</si>
  <si>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</si>
  <si>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</si>
  <si>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</si>
  <si>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</si>
  <si>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</si>
  <si>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</si>
  <si>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</si>
  <si>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</si>
  <si>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</si>
  <si>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</si>
  <si>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</si>
  <si>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</si>
  <si>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</si>
  <si>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</si>
  <si>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</si>
  <si>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</si>
  <si>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</si>
  <si>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</si>
  <si>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</si>
  <si>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</si>
  <si>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</si>
  <si>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</si>
  <si>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</si>
  <si>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</si>
  <si>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</si>
  <si>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</si>
  <si>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</si>
  <si>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</si>
  <si>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</si>
  <si>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</si>
  <si>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</si>
  <si>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</si>
  <si>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</si>
  <si>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</si>
  <si>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</si>
  <si>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</si>
  <si>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</si>
  <si>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</si>
  <si>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</si>
  <si>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</si>
  <si>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</si>
  <si>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</si>
  <si>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</si>
  <si>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</si>
  <si>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</si>
  <si>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</si>
  <si>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</si>
  <si>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</si>
  <si>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</si>
  <si>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</si>
  <si>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</si>
  <si>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</si>
  <si>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</si>
  <si>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</si>
  <si>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</si>
  <si>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</si>
  <si>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</si>
  <si>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</si>
  <si>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</si>
  <si>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</si>
  <si>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</si>
  <si>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</si>
  <si>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</si>
  <si>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</si>
  <si>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</si>
  <si>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</si>
  <si>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</si>
  <si>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</si>
  <si>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</si>
  <si>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</si>
  <si>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</si>
  <si>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</si>
  <si>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</si>
  <si>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</si>
  <si>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</si>
  <si>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</si>
  <si>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</si>
  <si>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</si>
  <si>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</si>
  <si>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</si>
  <si>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</si>
  <si>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</si>
  <si>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</si>
  <si>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</si>
  <si>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</si>
  <si>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</si>
  <si>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</si>
  <si>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</si>
  <si>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</si>
  <si>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</si>
  <si>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</si>
  <si>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</si>
  <si>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</si>
  <si>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</si>
  <si>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</si>
  <si>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</si>
  <si>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>Ведомственная структура  Сиверского городского поселения</t>
  </si>
  <si>
    <t>0103</t>
  </si>
  <si>
    <t>Функционирование законодательных (представит.)органов государственной власти и местного самоуправления</t>
  </si>
  <si>
    <t>Руководители и управление в сфере установленной функции</t>
  </si>
  <si>
    <t>Депутаты представ. Органа муниципального образования</t>
  </si>
  <si>
    <t>Мобилизационная и вневойсковая подготовка</t>
  </si>
  <si>
    <t>609</t>
  </si>
  <si>
    <t>600 00 00</t>
  </si>
  <si>
    <t>806</t>
  </si>
  <si>
    <t>807</t>
  </si>
  <si>
    <t>808</t>
  </si>
  <si>
    <t>809</t>
  </si>
  <si>
    <t xml:space="preserve">600  00 00 </t>
  </si>
  <si>
    <t>на 2007 год</t>
  </si>
  <si>
    <t>Мероприятия по благоустройству городских и сельских поселений (освещение)</t>
  </si>
  <si>
    <t>Мероприятия по благоустройству городских и сельских поселений (дороги)</t>
  </si>
  <si>
    <t>Мероприятия по благоустройству городских и сельских поселений (озеленение)</t>
  </si>
  <si>
    <t>Мероприятия по благоустройству городских и сельских поселений (захоранение)</t>
  </si>
  <si>
    <t>Другие расходы в области национальной экономики</t>
  </si>
  <si>
    <t>338 00 00</t>
  </si>
  <si>
    <t>405</t>
  </si>
  <si>
    <t>450 00 00</t>
  </si>
  <si>
    <t>МУК СККЦ "ЮБИЛЕЙНЫЙ"</t>
  </si>
  <si>
    <t>453</t>
  </si>
  <si>
    <t>МОУ ДОД ДЮСШ "НИКА"</t>
  </si>
  <si>
    <t xml:space="preserve">431 00 00 </t>
  </si>
  <si>
    <t>315 00 00</t>
  </si>
  <si>
    <t>Расходы  по благоустройству для развития улично -дорожной сети</t>
  </si>
  <si>
    <t>Другие общегосударствееные вопросы</t>
  </si>
  <si>
    <t>216</t>
  </si>
  <si>
    <t>Обеспечение функционирования органов в сфере национальной безопасности и правоохранительной деятельности</t>
  </si>
  <si>
    <t>0,3</t>
  </si>
  <si>
    <t>План (тыс.руб.)</t>
  </si>
  <si>
    <t>Испол-нено</t>
  </si>
  <si>
    <t>% испол-нения</t>
  </si>
  <si>
    <t>685</t>
  </si>
  <si>
    <t>1064,7</t>
  </si>
  <si>
    <t>№ 14 от 16 апреля 2008 года</t>
  </si>
  <si>
    <t xml:space="preserve">Сиверского городского поселения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</si>
</sst>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0.0000"/>
    <numFmt numFmtId="185" formatCode="0.000"/>
  </numFmts>
  <fonts count="1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right" vertical="top"/>
    </xf>
    <xf numFmtId="172" fontId="4" fillId="0" borderId="1" xfId="0" applyNumberFormat="1" applyFont="1" applyBorder="1" applyAlignment="1">
      <alignment horizontal="right" vertical="top"/>
    </xf>
    <xf numFmtId="172" fontId="3" fillId="0" borderId="1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172" fontId="4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72" fontId="6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172" fontId="4" fillId="0" borderId="3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172" fontId="3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2" fontId="10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top" wrapText="1"/>
    </xf>
    <xf numFmtId="172" fontId="3" fillId="0" borderId="5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4" fillId="0" borderId="5" xfId="0" applyNumberFormat="1" applyFont="1" applyBorder="1" applyAlignment="1">
      <alignment horizontal="right" vertical="top"/>
    </xf>
    <xf numFmtId="172" fontId="3" fillId="0" borderId="5" xfId="0" applyNumberFormat="1" applyFont="1" applyBorder="1" applyAlignment="1">
      <alignment horizontal="right" vertical="top"/>
    </xf>
    <xf numFmtId="172" fontId="1" fillId="0" borderId="5" xfId="0" applyNumberFormat="1" applyFont="1" applyBorder="1" applyAlignment="1">
      <alignment horizontal="right" vertical="top"/>
    </xf>
    <xf numFmtId="172" fontId="4" fillId="0" borderId="6" xfId="0" applyNumberFormat="1" applyFont="1" applyBorder="1" applyAlignment="1">
      <alignment horizontal="right" vertical="top" wrapText="1"/>
    </xf>
    <xf numFmtId="172" fontId="3" fillId="0" borderId="6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 vertical="top"/>
    </xf>
    <xf numFmtId="172" fontId="4" fillId="0" borderId="1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 vertical="top" wrapText="1"/>
    </xf>
    <xf numFmtId="17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172" fontId="3" fillId="0" borderId="7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4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vertical="top"/>
    </xf>
    <xf numFmtId="172" fontId="2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top"/>
    </xf>
    <xf numFmtId="49" fontId="14" fillId="0" borderId="1" xfId="0" applyNumberFormat="1" applyFont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top"/>
    </xf>
    <xf numFmtId="49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14" fillId="2" borderId="1" xfId="0" applyNumberFormat="1" applyFont="1" applyFill="1" applyBorder="1" applyAlignment="1">
      <alignment horizontal="center" vertical="center"/>
    </xf>
    <xf numFmtId="172" fontId="14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4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6" xfId="0" applyNumberFormat="1" applyFont="1" applyBorder="1" applyAlignment="1">
      <alignment horizontal="right" vertical="top" wrapText="1"/>
    </xf>
    <xf numFmtId="172" fontId="1" fillId="0" borderId="7" xfId="0" applyNumberFormat="1" applyFont="1" applyBorder="1" applyAlignment="1">
      <alignment horizontal="right" vertical="top" wrapText="1"/>
    </xf>
    <xf numFmtId="172" fontId="1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49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08" t="s">
        <v>606</v>
      </c>
      <c r="D1" s="208"/>
      <c r="E1" s="208"/>
    </row>
    <row r="2" spans="3:5" ht="14.25" customHeight="1">
      <c r="C2" s="209" t="s">
        <v>607</v>
      </c>
      <c r="D2" s="209"/>
      <c r="E2" s="209"/>
    </row>
    <row r="3" spans="3:5" ht="12.75" customHeight="1">
      <c r="C3" s="208" t="s">
        <v>608</v>
      </c>
      <c r="D3" s="208"/>
      <c r="E3" s="208"/>
    </row>
    <row r="4" spans="3:5" ht="13.5" customHeight="1">
      <c r="C4" s="208" t="s">
        <v>609</v>
      </c>
      <c r="D4" s="208"/>
      <c r="E4" s="208"/>
    </row>
    <row r="5" spans="1:6" ht="17.25" customHeight="1">
      <c r="A5" s="195" t="s">
        <v>243</v>
      </c>
      <c r="B5" s="196"/>
      <c r="C5" s="196"/>
      <c r="D5" s="196"/>
      <c r="E5" s="196"/>
      <c r="F5" s="196"/>
    </row>
    <row r="6" spans="1:6" ht="17.25" customHeight="1">
      <c r="A6" s="195" t="s">
        <v>0</v>
      </c>
      <c r="B6" s="196"/>
      <c r="C6" s="196"/>
      <c r="D6" s="196"/>
      <c r="E6" s="196"/>
      <c r="F6" s="19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0.7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0.7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6.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6.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6.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0.7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0.7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0.7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0.7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0.7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0.7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0.7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0.7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6.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0.7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0.7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0.7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6.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0.7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0.7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0.7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6.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0.7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0.7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0.7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0.7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6.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0.7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0.7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0.7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0.7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0.7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6.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0.7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0.7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0.7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0.7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0.7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6.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0.7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0.7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0.7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0.7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6.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0.7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0.7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0.7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0.7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0.7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0.7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0.7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0.7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6.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0.7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0.7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0.7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0.7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6.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0.7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0.7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0.7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0.7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0.7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6.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0.7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0.7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0.7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0.7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6.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0.7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0.7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0.7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0.7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0.7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6.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0.7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0.7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0.7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0.7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6.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0.7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0.7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0.7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0.7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6.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0.7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0.7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0.7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0.7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0.7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0.7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6.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0.7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0.7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0.7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0.7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0.7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6.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0.7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0.7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0.7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0.7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0.7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6.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0.7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0.7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0.7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0.7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6.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0.7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0.7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0.7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0.7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0.7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6.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0.7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0.7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0.7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0.7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" hidden="1">
      <c r="A370" s="57"/>
      <c r="B370" s="23"/>
      <c r="C370" s="24"/>
      <c r="D370" s="24"/>
      <c r="E370" s="24"/>
    </row>
    <row r="371" spans="1:6" ht="30.7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0.7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0.7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0.7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0.7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0.7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0.7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0.7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0.7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0.7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0.7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6.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0.7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6.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0.7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0.7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0.7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0.7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0.7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0.7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0.7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0.7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0.7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0.7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">
      <c r="A430" s="201"/>
      <c r="B430" s="33" t="s">
        <v>278</v>
      </c>
      <c r="C430" s="197" t="s">
        <v>274</v>
      </c>
      <c r="D430" s="197" t="s">
        <v>277</v>
      </c>
      <c r="E430" s="197" t="s">
        <v>279</v>
      </c>
      <c r="F430" s="199">
        <v>3960</v>
      </c>
      <c r="G430" s="25"/>
      <c r="H430" s="25"/>
      <c r="I430" s="25"/>
      <c r="J430" s="25"/>
    </row>
    <row r="431" spans="1:10" s="26" customFormat="1" ht="15">
      <c r="A431" s="202"/>
      <c r="B431" s="34" t="s">
        <v>280</v>
      </c>
      <c r="C431" s="198"/>
      <c r="D431" s="198"/>
      <c r="E431" s="198"/>
      <c r="F431" s="200"/>
      <c r="G431" s="25"/>
      <c r="H431" s="25"/>
      <c r="I431" s="25"/>
      <c r="J431" s="25"/>
    </row>
    <row r="432" spans="1:10" s="26" customFormat="1" ht="46.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0.7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0.7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0.7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6.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0.7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0.7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6.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0.7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0.7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6.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0.7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0.7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6.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0.7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0.7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6.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0.7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0.7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6.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0.7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0.7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6.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0.7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0.7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6.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0.7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0.7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6.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0.7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0.7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6.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0.7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0.7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6.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0.7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6.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0.7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6.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0.7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0.7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6.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0.7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0.7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6.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0.7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0.7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6.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0.7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0.7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6.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0.7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0.7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6.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0.7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0.7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6.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0.7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0.7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6.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0.7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0.7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6.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0.7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0.7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6.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0.7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0.7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6.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0.7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0.7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6.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0.7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0.7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6.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0.7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0.7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0.7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6.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0.7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0.7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6.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0.7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0.7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6.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0.7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0.7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0.7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6.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0.7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6.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0.7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0.7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0.7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0.7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6.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0.7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0.7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0.7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0.7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6.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0.7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0.7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0.7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0.7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6.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0.7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0.7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0.7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6.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0.7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0.7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0.7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0.7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6.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0.7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0.7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0.7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0.7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6.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0.7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0.7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0.7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0.7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6.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0.7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0.7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0.7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0.7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6.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0.7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0.7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0.7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0.7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6.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0.7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0.7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0.7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0.7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6.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0.7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0.7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0.7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0.7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6.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0.7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0.7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0.7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0.7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6.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0.7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0.7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0.7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0.7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6.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0.7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0.7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6.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0.7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6.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0.7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0.7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0.7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0.7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6.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0.7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0.7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0.7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0.7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6.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0.7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0.7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0.7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0.7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6.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0.7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0.7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0.7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0.7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6.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0.7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0.7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0.7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0.7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6.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0.7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0.7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0.7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6.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0.7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0.7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0.7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0.7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6.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0.7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0.7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0.7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0.7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6.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0.7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0.7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0.7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0.7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6.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0.7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0.7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0.7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0.7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6.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0.7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0.7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0.7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0.7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6.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0.7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0.7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0.7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0.7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6.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0.7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0.7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6.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0.7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0.7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6.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0.7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0.7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6.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0.7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6.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0.7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0.7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6.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0.7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6.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0.7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0.7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6.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0.7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6.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0.7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1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0.7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0.7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0.7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0.7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0.7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0.7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6.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0.7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03"/>
      <c r="B979" s="204" t="s">
        <v>28</v>
      </c>
      <c r="C979" s="203" t="s">
        <v>29</v>
      </c>
      <c r="D979" s="203" t="s">
        <v>246</v>
      </c>
      <c r="E979" s="203" t="s">
        <v>12</v>
      </c>
      <c r="F979" s="194">
        <v>350</v>
      </c>
    </row>
    <row r="980" spans="1:6" ht="9.75" customHeight="1">
      <c r="A980" s="203"/>
      <c r="B980" s="204"/>
      <c r="C980" s="203"/>
      <c r="D980" s="203"/>
      <c r="E980" s="203"/>
      <c r="F980" s="194"/>
    </row>
    <row r="981" spans="1:6" ht="1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">
      <c r="A983" s="203"/>
      <c r="B983" s="207" t="s">
        <v>428</v>
      </c>
      <c r="C983" s="205" t="s">
        <v>459</v>
      </c>
      <c r="D983" s="205" t="s">
        <v>427</v>
      </c>
      <c r="E983" s="205">
        <v>453</v>
      </c>
      <c r="F983" s="206">
        <v>350</v>
      </c>
    </row>
    <row r="984" spans="1:6" ht="15">
      <c r="A984" s="203"/>
      <c r="B984" s="207"/>
      <c r="C984" s="205"/>
      <c r="D984" s="205"/>
      <c r="E984" s="205"/>
      <c r="F984" s="206"/>
    </row>
    <row r="985" spans="1:10" s="10" customFormat="1" ht="1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0.7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0.7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0.7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0.7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0.7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0.7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7.2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0.7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0.7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0.7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0.7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0.7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0.7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0.7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0.7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0.7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0.7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0.7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0.7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0.7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0.7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0.7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0.7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0.7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0.7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0.7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0.7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0.7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0.7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0.7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0.7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0.7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0.7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0.7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0.7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0.7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0.7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0.7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0.7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0.7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0.7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0.7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0.7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0.7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0.7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0.7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0.7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0.7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0.7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0.7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0.7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mergeCells count="23">
    <mergeCell ref="C1:E1"/>
    <mergeCell ref="C3:E3"/>
    <mergeCell ref="C4:E4"/>
    <mergeCell ref="C2:E2"/>
    <mergeCell ref="F983:F984"/>
    <mergeCell ref="A983:A984"/>
    <mergeCell ref="B983:B984"/>
    <mergeCell ref="C983:C984"/>
    <mergeCell ref="D983:D984"/>
    <mergeCell ref="C979:C980"/>
    <mergeCell ref="D979:D980"/>
    <mergeCell ref="E983:E984"/>
    <mergeCell ref="E979:E980"/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">
      <c r="C1" s="208" t="s">
        <v>606</v>
      </c>
      <c r="D1" s="208"/>
      <c r="E1" s="208"/>
    </row>
    <row r="2" spans="3:5" ht="15">
      <c r="C2" s="209" t="s">
        <v>607</v>
      </c>
      <c r="D2" s="209"/>
      <c r="E2" s="209"/>
    </row>
    <row r="3" spans="3:5" ht="15">
      <c r="C3" s="208" t="s">
        <v>608</v>
      </c>
      <c r="D3" s="208"/>
      <c r="E3" s="208"/>
    </row>
    <row r="4" spans="3:5" ht="15">
      <c r="C4" s="208"/>
      <c r="D4" s="208"/>
      <c r="E4" s="208"/>
    </row>
    <row r="5" spans="1:6" ht="17.25">
      <c r="A5" s="195" t="s">
        <v>243</v>
      </c>
      <c r="B5" s="196"/>
      <c r="C5" s="196"/>
      <c r="D5" s="196"/>
      <c r="E5" s="196"/>
      <c r="F5" s="196"/>
    </row>
    <row r="6" spans="1:6" ht="17.25">
      <c r="A6" s="195" t="s">
        <v>0</v>
      </c>
      <c r="B6" s="196"/>
      <c r="C6" s="196"/>
      <c r="D6" s="196"/>
      <c r="E6" s="196"/>
      <c r="F6" s="196"/>
    </row>
    <row r="7" spans="1:7" ht="46.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0.7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6.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0.7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6.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6.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6.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0.7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0.7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0.7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0.7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0.7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0.7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0.7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0.7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0.7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6.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0.7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0.7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0.7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0.7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0.7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6.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0.7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6.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0.7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0.7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0.7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0.7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6.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0.7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6.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0.7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0.7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6.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0.7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0.7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0.7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6.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0.7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0.7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0.7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0.7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0.7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6.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0.7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0.7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0.7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0.7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0.7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0.7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6.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0.7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6.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0.7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0.7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0.7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0.7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6.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0.7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6.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0.7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0.7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0.7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0.7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6.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0.7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6.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0.7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0.7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6.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0.7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0.7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0.7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6.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0.7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6.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0.7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0.7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6.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0.7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0.7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6.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0.7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6.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0.7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0.7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0.7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0.7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6.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0.7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6.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0.7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6.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0.7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6.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0.7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0.7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0.7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0.7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6.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0.7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0.7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0.7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0.7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6.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0.7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0.7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0.7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0.7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0.7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0.7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0.7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0.7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">
      <c r="A270" s="201"/>
      <c r="B270" s="33" t="s">
        <v>278</v>
      </c>
      <c r="C270" s="197" t="s">
        <v>274</v>
      </c>
      <c r="D270" s="197" t="s">
        <v>277</v>
      </c>
      <c r="E270" s="197" t="s">
        <v>279</v>
      </c>
      <c r="F270" s="210">
        <v>3960</v>
      </c>
      <c r="G270" s="109">
        <v>3960</v>
      </c>
    </row>
    <row r="271" spans="1:7" ht="15">
      <c r="A271" s="202"/>
      <c r="B271" s="34" t="s">
        <v>280</v>
      </c>
      <c r="C271" s="198"/>
      <c r="D271" s="198"/>
      <c r="E271" s="198"/>
      <c r="F271" s="211"/>
      <c r="G271" s="142"/>
    </row>
    <row r="272" spans="1:7" ht="46.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0.7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0.7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6.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0.7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6.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0.7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6.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0.7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6.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0.7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6.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0.7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6.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0.7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6.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0.7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6.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0.7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0.7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0.7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6.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0.7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6.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0.7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0.7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0.7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6.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0.7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6.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0.7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0.7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0.7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0.7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6.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0.7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0.7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0.7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0.7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6.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0.7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0.7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0.7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0.7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6.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0.7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0.7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0.7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0.7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6.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0.7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0.7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0.7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6.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0.7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6.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0.7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0.7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6.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0.7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6.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0.7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6.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0.7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0.7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0.7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">
      <c r="A413" s="130"/>
      <c r="B413" s="131"/>
      <c r="C413" s="132"/>
      <c r="D413" s="132"/>
      <c r="E413" s="132"/>
      <c r="F413" s="133"/>
      <c r="G413" s="134"/>
    </row>
    <row r="414" spans="1:7" s="135" customFormat="1" ht="15">
      <c r="A414" s="130"/>
      <c r="B414" s="131"/>
      <c r="C414" s="132"/>
      <c r="D414" s="132"/>
      <c r="E414" s="132"/>
      <c r="F414" s="133"/>
      <c r="G414" s="134"/>
    </row>
    <row r="415" spans="1:7" s="135" customFormat="1" ht="15">
      <c r="A415" s="130"/>
      <c r="B415" s="131"/>
      <c r="C415" s="132"/>
      <c r="D415" s="132"/>
      <c r="E415" s="132"/>
      <c r="F415" s="133"/>
      <c r="G415" s="134"/>
    </row>
    <row r="416" spans="1:7" s="135" customFormat="1" ht="15">
      <c r="A416" s="130"/>
      <c r="B416" s="131"/>
      <c r="C416" s="132"/>
      <c r="D416" s="132"/>
      <c r="E416" s="132"/>
      <c r="F416" s="133"/>
      <c r="G416" s="134"/>
    </row>
    <row r="417" spans="1:7" s="135" customFormat="1" ht="15">
      <c r="A417" s="130"/>
      <c r="B417" s="131"/>
      <c r="C417" s="132"/>
      <c r="D417" s="132"/>
      <c r="E417" s="132"/>
      <c r="F417" s="133"/>
      <c r="G417" s="134"/>
    </row>
    <row r="418" spans="1:7" s="135" customFormat="1" ht="15">
      <c r="A418" s="130"/>
      <c r="B418" s="131"/>
      <c r="C418" s="132"/>
      <c r="D418" s="132"/>
      <c r="E418" s="132"/>
      <c r="F418" s="133"/>
      <c r="G418" s="134"/>
    </row>
    <row r="419" spans="1:7" s="135" customFormat="1" ht="15">
      <c r="A419" s="130"/>
      <c r="B419" s="136"/>
      <c r="C419" s="130"/>
      <c r="D419" s="130"/>
      <c r="E419" s="130"/>
      <c r="F419" s="137"/>
      <c r="G419" s="134"/>
    </row>
    <row r="420" spans="1:7" s="135" customFormat="1" ht="15">
      <c r="A420" s="130"/>
      <c r="B420" s="138"/>
      <c r="C420" s="130"/>
      <c r="D420" s="130"/>
      <c r="E420" s="130"/>
      <c r="F420" s="139"/>
      <c r="G420" s="134"/>
    </row>
    <row r="421" spans="1:7" s="135" customFormat="1" ht="15">
      <c r="A421" s="65"/>
      <c r="B421" s="140"/>
      <c r="C421" s="141"/>
      <c r="D421" s="141"/>
      <c r="E421" s="141"/>
      <c r="F421" s="137"/>
      <c r="G421" s="134"/>
    </row>
    <row r="422" spans="1:7" s="135" customFormat="1" ht="15">
      <c r="A422" s="65"/>
      <c r="B422" s="121"/>
      <c r="C422" s="122"/>
      <c r="D422" s="123"/>
      <c r="E422" s="123"/>
      <c r="F422" s="137"/>
      <c r="G422" s="134"/>
    </row>
    <row r="423" spans="1:7" s="135" customFormat="1" ht="15">
      <c r="A423" s="130"/>
      <c r="B423" s="121"/>
      <c r="C423" s="122"/>
      <c r="D423" s="122"/>
      <c r="E423" s="122"/>
      <c r="F423" s="139"/>
      <c r="G423" s="134"/>
    </row>
    <row r="424" spans="1:7" s="135" customFormat="1" ht="15">
      <c r="A424" s="65"/>
      <c r="B424" s="140"/>
      <c r="C424" s="130"/>
      <c r="D424" s="130"/>
      <c r="E424" s="130"/>
      <c r="F424" s="139"/>
      <c r="G424" s="134"/>
    </row>
    <row r="425" spans="1:7" s="135" customFormat="1" ht="15">
      <c r="A425" s="65"/>
      <c r="B425" s="140"/>
      <c r="C425" s="141"/>
      <c r="D425" s="141"/>
      <c r="E425" s="141"/>
      <c r="F425" s="137"/>
      <c r="G425" s="134"/>
    </row>
    <row r="426" spans="1:7" s="135" customFormat="1" ht="15">
      <c r="A426" s="65"/>
      <c r="B426" s="136"/>
      <c r="C426" s="130"/>
      <c r="D426" s="130"/>
      <c r="E426" s="130"/>
      <c r="F426" s="139"/>
      <c r="G426" s="134"/>
    </row>
    <row r="427" spans="1:7" s="135" customFormat="1" ht="15">
      <c r="A427" s="65"/>
      <c r="B427" s="136"/>
      <c r="C427" s="130"/>
      <c r="D427" s="130"/>
      <c r="E427" s="130"/>
      <c r="F427" s="139"/>
      <c r="G427" s="134"/>
    </row>
    <row r="428" spans="1:7" s="135" customFormat="1" ht="15">
      <c r="A428" s="65"/>
      <c r="B428" s="140"/>
      <c r="C428" s="141"/>
      <c r="D428" s="141"/>
      <c r="E428" s="141"/>
      <c r="F428" s="137"/>
      <c r="G428" s="134"/>
    </row>
    <row r="429" spans="1:7" s="135" customFormat="1" ht="15">
      <c r="A429" s="65"/>
      <c r="B429" s="124"/>
      <c r="C429" s="123"/>
      <c r="D429" s="123"/>
      <c r="E429" s="123"/>
      <c r="F429" s="143"/>
      <c r="G429" s="134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08" t="s">
        <v>606</v>
      </c>
      <c r="D1" s="208"/>
      <c r="E1" s="208"/>
    </row>
    <row r="2" spans="3:5" ht="14.25" customHeight="1">
      <c r="C2" s="209" t="s">
        <v>607</v>
      </c>
      <c r="D2" s="209"/>
      <c r="E2" s="209"/>
    </row>
    <row r="3" spans="3:5" ht="12.75" customHeight="1">
      <c r="C3" s="208" t="s">
        <v>608</v>
      </c>
      <c r="D3" s="208"/>
      <c r="E3" s="208"/>
    </row>
    <row r="4" spans="3:5" ht="13.5" customHeight="1">
      <c r="C4" s="208"/>
      <c r="D4" s="208"/>
      <c r="E4" s="208"/>
    </row>
    <row r="5" spans="1:6" ht="17.25" customHeight="1">
      <c r="A5" s="195" t="s">
        <v>243</v>
      </c>
      <c r="B5" s="196"/>
      <c r="C5" s="196"/>
      <c r="D5" s="196"/>
      <c r="E5" s="196"/>
      <c r="F5" s="196"/>
    </row>
    <row r="6" spans="1:6" ht="17.25" customHeight="1">
      <c r="A6" s="195" t="s">
        <v>0</v>
      </c>
      <c r="B6" s="196"/>
      <c r="C6" s="196"/>
      <c r="D6" s="196"/>
      <c r="E6" s="196"/>
      <c r="F6" s="19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0.7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6.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0.7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6.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6.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6.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0.7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0.7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0.7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0.7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0.7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0.7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0.7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0.7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0.7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6.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0.7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0.7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0.7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0.7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0.7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6.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0.7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0.7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0.7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0.7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0.7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6.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0.7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0.7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0.7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0.7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0.7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0.7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6.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0.7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0.7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0.7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0.7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0.7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6.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0.7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0.7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0.7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0.7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0.7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0.7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0.7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6.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0.7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0.7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0.7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0.7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6.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0.7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0.7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0.7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0.7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6.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0.7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6.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0.7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0.7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6.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0.7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0.7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0.7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6.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0.7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0.7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6.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0.7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0.7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0.7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6.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0.7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0.7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0.7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0.7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0.7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0.7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0.7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6.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0.7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0.7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0.7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0.7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6.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0.7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0.7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0.7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6.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0.7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0.7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0.7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0.7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0.7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0.7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0.7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0.7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">
      <c r="A270" s="201"/>
      <c r="B270" s="33" t="s">
        <v>278</v>
      </c>
      <c r="C270" s="197" t="s">
        <v>274</v>
      </c>
      <c r="D270" s="197" t="s">
        <v>277</v>
      </c>
      <c r="E270" s="197" t="s">
        <v>279</v>
      </c>
      <c r="F270" s="210">
        <v>3960</v>
      </c>
      <c r="G270" s="212">
        <f t="shared" si="7"/>
        <v>3960</v>
      </c>
      <c r="H270" s="105"/>
      <c r="I270" s="7"/>
      <c r="J270" s="7"/>
    </row>
    <row r="271" spans="1:8" ht="15">
      <c r="A271" s="202"/>
      <c r="B271" s="34" t="s">
        <v>280</v>
      </c>
      <c r="C271" s="198"/>
      <c r="D271" s="198"/>
      <c r="E271" s="198"/>
      <c r="F271" s="211"/>
      <c r="G271" s="213"/>
      <c r="H271" s="105"/>
    </row>
    <row r="272" spans="1:8" ht="46.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62.2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0.7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0.7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6.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6.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0.7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6.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6.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0.7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0.7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6.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6.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0.7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6.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6.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0.7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0.7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6.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0.7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6.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0.7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0.7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0.7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6.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0.7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6.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0.7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0.7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0.7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0.7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6.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0.7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0.7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0.7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0.7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6.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0.7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0.7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0.7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0.7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6.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0.7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0.7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0.7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0.7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6.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0.7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0.7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0.7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6.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0.7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6.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0.7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0.7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6.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0.7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6.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1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0.7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1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1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6.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0.7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30.7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0.7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30.7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0.7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30.7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">
      <c r="A413" s="48"/>
      <c r="B413" s="62"/>
      <c r="C413" s="45"/>
      <c r="D413" s="45"/>
      <c r="E413" s="45"/>
      <c r="F413" s="91"/>
      <c r="G413" s="107"/>
    </row>
    <row r="414" spans="1:7" ht="15">
      <c r="A414" s="48"/>
      <c r="B414" s="62"/>
      <c r="C414" s="45"/>
      <c r="D414" s="45"/>
      <c r="E414" s="45"/>
      <c r="F414" s="91"/>
      <c r="G414" s="107"/>
    </row>
    <row r="415" spans="1:7" ht="15">
      <c r="A415" s="48"/>
      <c r="B415" s="62"/>
      <c r="C415" s="45"/>
      <c r="D415" s="45"/>
      <c r="E415" s="45"/>
      <c r="F415" s="91"/>
      <c r="G415" s="107"/>
    </row>
    <row r="416" spans="1:7" ht="15">
      <c r="A416" s="48"/>
      <c r="B416" s="62"/>
      <c r="C416" s="45"/>
      <c r="D416" s="45"/>
      <c r="E416" s="45"/>
      <c r="F416" s="91"/>
      <c r="G416" s="107"/>
    </row>
    <row r="417" spans="1:7" ht="15">
      <c r="A417" s="48"/>
      <c r="B417" s="62"/>
      <c r="C417" s="45"/>
      <c r="D417" s="45"/>
      <c r="E417" s="45"/>
      <c r="F417" s="91"/>
      <c r="G417" s="107"/>
    </row>
    <row r="418" spans="1:7" ht="15">
      <c r="A418" s="48"/>
      <c r="B418" s="62"/>
      <c r="C418" s="45"/>
      <c r="D418" s="45"/>
      <c r="E418" s="45"/>
      <c r="F418" s="91"/>
      <c r="G418" s="107"/>
    </row>
    <row r="419" spans="1:7" ht="1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0.7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">
      <c r="C1" s="208" t="s">
        <v>606</v>
      </c>
      <c r="D1" s="208"/>
      <c r="E1" s="208"/>
    </row>
    <row r="2" spans="3:5" ht="15">
      <c r="C2" s="209" t="s">
        <v>607</v>
      </c>
      <c r="D2" s="209"/>
      <c r="E2" s="209"/>
    </row>
    <row r="3" spans="3:5" ht="15">
      <c r="C3" s="208" t="s">
        <v>608</v>
      </c>
      <c r="D3" s="208"/>
      <c r="E3" s="208"/>
    </row>
    <row r="4" spans="3:5" ht="15">
      <c r="C4" s="208"/>
      <c r="D4" s="208"/>
      <c r="E4" s="208"/>
    </row>
    <row r="5" spans="1:6" ht="17.25">
      <c r="A5" s="195" t="s">
        <v>243</v>
      </c>
      <c r="B5" s="196"/>
      <c r="C5" s="196"/>
      <c r="D5" s="196"/>
      <c r="E5" s="196"/>
      <c r="F5" s="196"/>
    </row>
    <row r="6" spans="1:6" ht="17.25">
      <c r="A6" s="195" t="s">
        <v>0</v>
      </c>
      <c r="B6" s="196"/>
      <c r="C6" s="196"/>
      <c r="D6" s="196"/>
      <c r="E6" s="196"/>
      <c r="F6" s="196"/>
    </row>
    <row r="7" spans="1:7" ht="46.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0.7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6.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0.7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6.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6.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6.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0.7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0.7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0.7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0.7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0.7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0.7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0.7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0.7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0.7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6.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0.7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0.7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0.7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0.7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0.7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6.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0.7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6.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0.7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0.7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0.7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0.7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6.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0.7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6.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0.7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0.7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6.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0.7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0.7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0.7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6.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0.7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0.7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0.7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0.7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0.7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6.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0.7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0.7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0.7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0.7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0.7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0.7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6.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0.7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6.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0.7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0.7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0.7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0.7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6.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0.7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6.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0.7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0.7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0.7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0.7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6.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0.7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6.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0.7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0.7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6.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0.7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0.7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0.7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6.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0.7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6.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0.7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0.7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6.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0.7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0.7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6.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0.7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6.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0.7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0.7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0.7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0.7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6.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0.7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6.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0.7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6.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0.7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6.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0.7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0.7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0.7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0.7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6.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0.7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0.7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0.7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0.7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6.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0.7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0.7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0.7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0.7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0.7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0.7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0.7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0.7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">
      <c r="A270" s="201"/>
      <c r="B270" s="33" t="s">
        <v>278</v>
      </c>
      <c r="C270" s="197" t="s">
        <v>274</v>
      </c>
      <c r="D270" s="197" t="s">
        <v>277</v>
      </c>
      <c r="E270" s="197" t="s">
        <v>279</v>
      </c>
      <c r="F270" s="210">
        <v>3960</v>
      </c>
      <c r="G270" s="109">
        <v>3960</v>
      </c>
    </row>
    <row r="271" spans="1:7" ht="15">
      <c r="A271" s="202"/>
      <c r="B271" s="34" t="s">
        <v>280</v>
      </c>
      <c r="C271" s="198"/>
      <c r="D271" s="198"/>
      <c r="E271" s="198"/>
      <c r="F271" s="211"/>
      <c r="G271" s="142"/>
    </row>
    <row r="272" spans="1:7" ht="46.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0.7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0.7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6.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0.7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6.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0.7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6.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0.7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6.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0.7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6.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0.7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6.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0.7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6.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0.7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6.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0.7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0.7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0.7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6.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0.7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6.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0.7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0.7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0.7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6.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0.7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6.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0.7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0.7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0.7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0.7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6.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0.7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0.7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0.7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0.7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6.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0.7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0.7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0.7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0.7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6.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0.7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0.7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0.7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0.7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6.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0.7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0.7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0.7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6.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0.7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6.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0.7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0.7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6.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0.7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6.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0.7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6.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0.7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0.7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0.7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">
      <c r="A413" s="130"/>
      <c r="B413" s="131"/>
      <c r="C413" s="132"/>
      <c r="D413" s="132"/>
      <c r="E413" s="132"/>
      <c r="F413" s="133"/>
      <c r="G413" s="134"/>
    </row>
    <row r="414" spans="1:7" s="135" customFormat="1" ht="15">
      <c r="A414" s="130"/>
      <c r="B414" s="131"/>
      <c r="C414" s="132"/>
      <c r="D414" s="132"/>
      <c r="E414" s="132"/>
      <c r="F414" s="133"/>
      <c r="G414" s="134"/>
    </row>
    <row r="415" spans="1:8" s="135" customFormat="1" ht="1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">
      <c r="A416" s="130"/>
      <c r="B416" s="131"/>
      <c r="C416" s="132"/>
      <c r="D416" s="132"/>
      <c r="E416" s="132"/>
      <c r="F416" s="133"/>
      <c r="G416" s="134"/>
    </row>
    <row r="417" spans="1:7" s="135" customFormat="1" ht="15">
      <c r="A417" s="130"/>
      <c r="B417" s="131"/>
      <c r="C417" s="132"/>
      <c r="D417" s="132"/>
      <c r="E417" s="132"/>
      <c r="F417" s="133"/>
      <c r="G417" s="134"/>
    </row>
    <row r="418" spans="1:7" s="135" customFormat="1" ht="15">
      <c r="A418" s="130"/>
      <c r="B418" s="131"/>
      <c r="C418" s="132"/>
      <c r="D418" s="132"/>
      <c r="E418" s="132"/>
      <c r="F418" s="133"/>
      <c r="G418" s="134"/>
    </row>
    <row r="419" spans="1:7" s="135" customFormat="1" ht="1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0.7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">
      <c r="A424" s="16"/>
      <c r="B424" s="17" t="s">
        <v>65</v>
      </c>
      <c r="C424" s="48" t="s">
        <v>66</v>
      </c>
      <c r="D424" s="48"/>
      <c r="E424" s="48"/>
      <c r="F424" s="89"/>
    </row>
    <row r="425" spans="1:6" ht="30.7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">
      <c r="A427" s="16"/>
      <c r="B427" s="49" t="s">
        <v>506</v>
      </c>
      <c r="C427" s="48">
        <v>1000</v>
      </c>
      <c r="D427" s="48"/>
      <c r="E427" s="48"/>
      <c r="F427" s="89"/>
    </row>
    <row r="428" spans="1:6" ht="15">
      <c r="A428" s="16"/>
      <c r="B428" s="17" t="s">
        <v>611</v>
      </c>
      <c r="C428" s="18"/>
      <c r="D428" s="18"/>
      <c r="E428" s="18"/>
      <c r="F428" s="93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08" t="s">
        <v>606</v>
      </c>
      <c r="D1" s="208"/>
      <c r="E1" s="208"/>
    </row>
    <row r="2" spans="3:5" ht="14.25" customHeight="1">
      <c r="C2" s="209" t="s">
        <v>607</v>
      </c>
      <c r="D2" s="209"/>
      <c r="E2" s="209"/>
    </row>
    <row r="3" spans="3:5" ht="12.75" customHeight="1">
      <c r="C3" s="208" t="s">
        <v>608</v>
      </c>
      <c r="D3" s="208"/>
      <c r="E3" s="208"/>
    </row>
    <row r="4" spans="3:5" ht="13.5" customHeight="1">
      <c r="C4" s="208"/>
      <c r="D4" s="208"/>
      <c r="E4" s="208"/>
    </row>
    <row r="5" spans="1:7" ht="17.25" customHeight="1">
      <c r="A5" s="195" t="s">
        <v>243</v>
      </c>
      <c r="B5" s="196"/>
      <c r="C5" s="196"/>
      <c r="D5" s="196"/>
      <c r="E5" s="196"/>
      <c r="F5" s="196"/>
      <c r="G5" s="1"/>
    </row>
    <row r="6" spans="1:7" ht="17.25" customHeight="1">
      <c r="A6" s="195" t="s">
        <v>0</v>
      </c>
      <c r="B6" s="196"/>
      <c r="C6" s="196"/>
      <c r="D6" s="196"/>
      <c r="E6" s="196"/>
      <c r="F6" s="196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0.7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6.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0.7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6.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6.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6.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0.7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0.7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0.7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0.7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0.7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0.7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0.7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0.7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0.7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6.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0.7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0.7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0.7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6.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0.7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0.7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0.7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0.7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0.7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6.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0.7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0.7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0.7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0.7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6.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0.7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0.7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0.7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0.7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0.7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0.7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6.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0.7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0.7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0.7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0.7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0.7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6.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0.7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0.7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0.7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0.7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6.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0.7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0.7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0.7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0.7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0.7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6.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0.7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0.7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0.7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0.7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0.7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6.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0.7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0.7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0.7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0.7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6.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0.7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0.7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0.7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0.7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0.7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0.7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0.7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6.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0.7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0.7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0.7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0.7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0.7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6.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0.7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0.7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0.7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0.7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0.7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6.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0.7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0.7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0.7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0.7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6.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0.7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0.7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0.7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0.7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6.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0.7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0.7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0.7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0.7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0.7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0.7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6.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0.7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0.7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0.7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0.7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0.7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0.7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6.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0.7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0.7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0.7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0.7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0.7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6.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0.7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0.7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0.7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0.7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0.7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6.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0.7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0.7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6.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0.7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0.7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0.7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6.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0.7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0.7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0.7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0.7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" hidden="1">
      <c r="A384" s="57"/>
      <c r="B384" s="23"/>
      <c r="C384" s="24"/>
      <c r="D384" s="24"/>
      <c r="E384" s="24"/>
    </row>
    <row r="385" spans="1:7" ht="30.7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0.7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0.7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0.7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0.7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0.7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0.7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6.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0.7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0.7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0.7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0.7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6.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0.7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6.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0.7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0.7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0.7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0.7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0.7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0.7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0.7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0.7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0.7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0.7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">
      <c r="A445" s="201"/>
      <c r="B445" s="33" t="s">
        <v>278</v>
      </c>
      <c r="C445" s="197" t="s">
        <v>274</v>
      </c>
      <c r="D445" s="197" t="s">
        <v>277</v>
      </c>
      <c r="E445" s="197" t="s">
        <v>279</v>
      </c>
      <c r="F445" s="199">
        <v>3960</v>
      </c>
      <c r="G445" s="199">
        <v>3960</v>
      </c>
      <c r="H445" s="150"/>
      <c r="I445" s="25"/>
      <c r="J445" s="25"/>
    </row>
    <row r="446" spans="1:10" s="26" customFormat="1" ht="15">
      <c r="A446" s="202"/>
      <c r="B446" s="34" t="s">
        <v>280</v>
      </c>
      <c r="C446" s="198"/>
      <c r="D446" s="198"/>
      <c r="E446" s="198"/>
      <c r="F446" s="200"/>
      <c r="G446" s="200"/>
      <c r="H446" s="150"/>
      <c r="I446" s="25"/>
      <c r="J446" s="25"/>
    </row>
    <row r="447" spans="1:10" s="26" customFormat="1" ht="46.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0.7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0.7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0.7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6.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0.7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0.7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6.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0.7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0.7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6.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0.7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0.7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6.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0.7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0.7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6.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0.7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0.7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6.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0.7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0.7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6.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0.7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0.7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6.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0.7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0.7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6.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0.7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0.7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6.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0.7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0.7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6.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0.7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6.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0.7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6.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0.7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0.7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6.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0.7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0.7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6.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0.7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0.7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6.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0.7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0.7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6.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0.7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0.7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6.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0.7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0.7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6.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0.7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0.7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6.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0.7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0.7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6.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0.7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0.7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6.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0.7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0.7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6.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0.7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0.7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6.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0.7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0.7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6.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0.7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0.7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0.7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6.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0.7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0.7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6.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0.7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0.7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6.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0.7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0.7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0.7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6.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0.7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6.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0.7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0.7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0.7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0.7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6.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0.7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0.7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0.7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0.7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6.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0.7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0.7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0.7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6.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0.7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6.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0.7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0.7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0.7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6.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0.7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0.7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0.7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0.7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6.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0.7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0.7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0.7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6.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0.7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6.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0.7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0.7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0.7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0.7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6.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0.7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0.7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0.7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0.7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6.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0.7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0.7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0.7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0.7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6.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0.7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0.7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0.7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0.7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6.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0.7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0.7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0.7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0.7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6.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0.7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0.7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0.7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0.7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6.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0.7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0.7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0.7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0.7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6.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0.7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0.7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6.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0.7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6.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0.7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0.7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0.7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0.7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6.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0.7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0.7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0.7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0.7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6.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0.7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0.7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0.7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0.7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6.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0.7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0.7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0.7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0.7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6.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0.7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0.7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0.7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0.7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6.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0.7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0.7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0.7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6.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0.7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0.7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0.7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0.7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6.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0.7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0.7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0.7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0.7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6.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0.7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0.7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0.7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0.7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6.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0.7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0.7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0.7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0.7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6.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0.7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0.7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0.7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6.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0.7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6.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0.7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0.7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0.7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0.7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6.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0.7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0.7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6.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0.7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0.7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6.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0.7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0.7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6.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0.7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6.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0.7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0.7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6.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0.7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6.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0.7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0.7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6.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0.7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6.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0.7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1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0.7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0.7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0.7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0.7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0.7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0.7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6.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0.7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03"/>
      <c r="B998" s="204" t="s">
        <v>28</v>
      </c>
      <c r="C998" s="203" t="s">
        <v>29</v>
      </c>
      <c r="D998" s="203" t="s">
        <v>246</v>
      </c>
      <c r="E998" s="203" t="s">
        <v>12</v>
      </c>
      <c r="F998" s="194">
        <v>350</v>
      </c>
      <c r="G998" s="194">
        <v>350</v>
      </c>
    </row>
    <row r="999" spans="1:7" ht="9.75" customHeight="1">
      <c r="A999" s="203"/>
      <c r="B999" s="204"/>
      <c r="C999" s="203"/>
      <c r="D999" s="203"/>
      <c r="E999" s="203"/>
      <c r="F999" s="194"/>
      <c r="G999" s="194"/>
    </row>
    <row r="1000" spans="1:7" ht="1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">
      <c r="A1002" s="203"/>
      <c r="B1002" s="207" t="s">
        <v>428</v>
      </c>
      <c r="C1002" s="205" t="s">
        <v>459</v>
      </c>
      <c r="D1002" s="205" t="s">
        <v>427</v>
      </c>
      <c r="E1002" s="205">
        <v>453</v>
      </c>
      <c r="F1002" s="206">
        <v>350</v>
      </c>
      <c r="G1002" s="206">
        <v>350</v>
      </c>
    </row>
    <row r="1003" spans="1:7" ht="15">
      <c r="A1003" s="203"/>
      <c r="B1003" s="207"/>
      <c r="C1003" s="205"/>
      <c r="D1003" s="205"/>
      <c r="E1003" s="205"/>
      <c r="F1003" s="206"/>
      <c r="G1003" s="206"/>
    </row>
    <row r="1004" spans="1:10" s="10" customFormat="1" ht="1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0.7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0.7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0.7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0.7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0.7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0.7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7.2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0.7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0.7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0.7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0.7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0.7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0.7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0.7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0.7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0.7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0.7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0.7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0.7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0.7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0.7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0.7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0.7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0.7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0.7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0.7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0.7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0.7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0.7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0.7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0.7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0.7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0.7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0.7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0.7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0.7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0.7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0.7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0.7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0.7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0.7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0.7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0.7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0.7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0.7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0.7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0.7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0.7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0.7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0.7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0.7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A998:A999"/>
    <mergeCell ref="B998:B999"/>
    <mergeCell ref="C998:C999"/>
    <mergeCell ref="D998:D999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C1:E1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6"/>
  <sheetViews>
    <sheetView tabSelected="1" workbookViewId="0" topLeftCell="A1">
      <selection activeCell="C4" sqref="C4:O4"/>
    </sheetView>
  </sheetViews>
  <sheetFormatPr defaultColWidth="9.140625" defaultRowHeight="12.75"/>
  <cols>
    <col min="1" max="1" width="5.00390625" style="2" customWidth="1"/>
    <col min="2" max="2" width="40.140625" style="2" customWidth="1"/>
    <col min="3" max="3" width="9.140625" style="189" customWidth="1"/>
    <col min="4" max="4" width="8.421875" style="189" customWidth="1"/>
    <col min="5" max="5" width="9.57421875" style="189" customWidth="1"/>
    <col min="6" max="6" width="11.8515625" style="189" customWidth="1"/>
    <col min="7" max="8" width="8.8515625" style="181" customWidth="1"/>
    <col min="9" max="16384" width="8.8515625" style="152" customWidth="1"/>
  </cols>
  <sheetData>
    <row r="1" spans="1:15" ht="12.75">
      <c r="A1" s="154"/>
      <c r="B1" s="154"/>
      <c r="C1" s="216" t="s">
        <v>606</v>
      </c>
      <c r="D1" s="216"/>
      <c r="E1" s="216"/>
      <c r="F1" s="180"/>
      <c r="G1" s="180"/>
      <c r="H1" s="180"/>
      <c r="I1" s="155"/>
      <c r="J1" s="155"/>
      <c r="K1" s="155"/>
      <c r="L1" s="155"/>
      <c r="M1" s="155"/>
      <c r="N1" s="155"/>
      <c r="O1" s="155"/>
    </row>
    <row r="2" spans="1:15" ht="12.75">
      <c r="A2" s="154"/>
      <c r="B2" s="154"/>
      <c r="C2" s="216" t="s">
        <v>682</v>
      </c>
      <c r="D2" s="216"/>
      <c r="E2" s="216"/>
      <c r="F2" s="180"/>
      <c r="G2" s="180"/>
      <c r="H2" s="180"/>
      <c r="I2" s="155"/>
      <c r="J2" s="155"/>
      <c r="K2" s="155"/>
      <c r="L2" s="155"/>
      <c r="M2" s="155"/>
      <c r="N2" s="155"/>
      <c r="O2" s="155"/>
    </row>
    <row r="3" spans="1:15" ht="12.75">
      <c r="A3" s="154"/>
      <c r="B3" s="154"/>
      <c r="C3" s="216" t="s">
        <v>732</v>
      </c>
      <c r="D3" s="216"/>
      <c r="E3" s="216"/>
      <c r="F3" s="180"/>
      <c r="G3" s="180"/>
      <c r="H3" s="180"/>
      <c r="I3" s="155"/>
      <c r="J3" s="155"/>
      <c r="K3" s="155"/>
      <c r="L3" s="155"/>
      <c r="M3" s="155"/>
      <c r="N3" s="155"/>
      <c r="O3" s="155"/>
    </row>
    <row r="4" spans="1:15" ht="12.75">
      <c r="A4" s="154"/>
      <c r="B4" s="154"/>
      <c r="C4" s="217" t="s">
        <v>731</v>
      </c>
      <c r="D4" s="217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6" ht="12.75">
      <c r="A5" s="214" t="s">
        <v>694</v>
      </c>
      <c r="B5" s="215"/>
      <c r="C5" s="215"/>
      <c r="D5" s="215"/>
      <c r="E5" s="215"/>
      <c r="F5" s="215"/>
    </row>
    <row r="6" spans="1:6" ht="12.75">
      <c r="A6" s="214" t="s">
        <v>707</v>
      </c>
      <c r="B6" s="215"/>
      <c r="C6" s="215"/>
      <c r="D6" s="215"/>
      <c r="E6" s="215"/>
      <c r="F6" s="215"/>
    </row>
    <row r="7" spans="1:8" ht="39">
      <c r="A7" s="156"/>
      <c r="B7" s="157" t="s">
        <v>2</v>
      </c>
      <c r="C7" s="157" t="s">
        <v>3</v>
      </c>
      <c r="D7" s="157" t="s">
        <v>4</v>
      </c>
      <c r="E7" s="157" t="s">
        <v>5</v>
      </c>
      <c r="F7" s="158" t="s">
        <v>726</v>
      </c>
      <c r="G7" s="179" t="s">
        <v>727</v>
      </c>
      <c r="H7" s="179" t="s">
        <v>728</v>
      </c>
    </row>
    <row r="8" spans="1:8" ht="12.75">
      <c r="A8" s="159"/>
      <c r="B8" s="160" t="s">
        <v>683</v>
      </c>
      <c r="C8" s="161"/>
      <c r="D8" s="161"/>
      <c r="E8" s="161"/>
      <c r="F8" s="182">
        <f>F9+F19+F21+F29+F35+F48+F50+F54+F58+F68+F74</f>
        <v>63930.7</v>
      </c>
      <c r="G8" s="182">
        <f>G9+G19+G21+G29+G35+G48+G50+G54+G58+G68+G74</f>
        <v>62458.2</v>
      </c>
      <c r="H8" s="184">
        <f>G8/F8*100</f>
        <v>97.69672473475185</v>
      </c>
    </row>
    <row r="9" spans="1:8" ht="26.25">
      <c r="A9" s="162"/>
      <c r="B9" s="163" t="s">
        <v>9</v>
      </c>
      <c r="C9" s="168" t="s">
        <v>10</v>
      </c>
      <c r="D9" s="168" t="s">
        <v>11</v>
      </c>
      <c r="E9" s="168" t="s">
        <v>12</v>
      </c>
      <c r="F9" s="183">
        <f>F10+F13+F15+F18</f>
        <v>16500.399999999998</v>
      </c>
      <c r="G9" s="183">
        <f>G10+G13+G15+G18</f>
        <v>16117.099999999999</v>
      </c>
      <c r="H9" s="184">
        <f aca="true" t="shared" si="0" ref="H9:H72">G9/F9*100</f>
        <v>97.67702601149063</v>
      </c>
    </row>
    <row r="10" spans="1:8" ht="39">
      <c r="A10" s="162"/>
      <c r="B10" s="164" t="s">
        <v>696</v>
      </c>
      <c r="C10" s="157" t="s">
        <v>695</v>
      </c>
      <c r="D10" s="157" t="s">
        <v>11</v>
      </c>
      <c r="E10" s="157" t="s">
        <v>12</v>
      </c>
      <c r="F10" s="184">
        <f>F11</f>
        <v>340</v>
      </c>
      <c r="G10" s="184">
        <f>G11</f>
        <v>336.4</v>
      </c>
      <c r="H10" s="184">
        <f t="shared" si="0"/>
        <v>98.94117647058823</v>
      </c>
    </row>
    <row r="11" spans="1:8" ht="26.25">
      <c r="A11" s="162"/>
      <c r="B11" s="164" t="s">
        <v>697</v>
      </c>
      <c r="C11" s="157" t="s">
        <v>695</v>
      </c>
      <c r="D11" s="157" t="s">
        <v>17</v>
      </c>
      <c r="E11" s="157" t="s">
        <v>290</v>
      </c>
      <c r="F11" s="184">
        <f>F12</f>
        <v>340</v>
      </c>
      <c r="G11" s="184">
        <f>G12</f>
        <v>336.4</v>
      </c>
      <c r="H11" s="184">
        <f t="shared" si="0"/>
        <v>98.94117647058823</v>
      </c>
    </row>
    <row r="12" spans="1:8" ht="26.25">
      <c r="A12" s="162"/>
      <c r="B12" s="164" t="s">
        <v>698</v>
      </c>
      <c r="C12" s="157" t="s">
        <v>695</v>
      </c>
      <c r="D12" s="157" t="s">
        <v>17</v>
      </c>
      <c r="E12" s="157" t="s">
        <v>290</v>
      </c>
      <c r="F12" s="184">
        <v>340</v>
      </c>
      <c r="G12" s="184">
        <v>336.4</v>
      </c>
      <c r="H12" s="184">
        <f t="shared" si="0"/>
        <v>98.94117647058823</v>
      </c>
    </row>
    <row r="13" spans="1:8" ht="26.25">
      <c r="A13" s="165"/>
      <c r="B13" s="164" t="s">
        <v>14</v>
      </c>
      <c r="C13" s="157" t="s">
        <v>15</v>
      </c>
      <c r="D13" s="157" t="s">
        <v>11</v>
      </c>
      <c r="E13" s="157" t="s">
        <v>12</v>
      </c>
      <c r="F13" s="184">
        <f>F14</f>
        <v>16087.6</v>
      </c>
      <c r="G13" s="178">
        <f>G14</f>
        <v>15708.3</v>
      </c>
      <c r="H13" s="184">
        <f t="shared" si="0"/>
        <v>97.64228349784926</v>
      </c>
    </row>
    <row r="14" spans="1:8" ht="12.75">
      <c r="A14" s="162"/>
      <c r="B14" s="166" t="s">
        <v>679</v>
      </c>
      <c r="C14" s="185" t="s">
        <v>15</v>
      </c>
      <c r="D14" s="185" t="s">
        <v>17</v>
      </c>
      <c r="E14" s="185" t="s">
        <v>86</v>
      </c>
      <c r="F14" s="184">
        <v>16087.6</v>
      </c>
      <c r="G14" s="178">
        <v>15708.3</v>
      </c>
      <c r="H14" s="184">
        <f t="shared" si="0"/>
        <v>97.64228349784926</v>
      </c>
    </row>
    <row r="15" spans="1:8" ht="26.25">
      <c r="A15" s="165"/>
      <c r="B15" s="164" t="s">
        <v>465</v>
      </c>
      <c r="C15" s="157" t="s">
        <v>526</v>
      </c>
      <c r="D15" s="157" t="s">
        <v>11</v>
      </c>
      <c r="E15" s="157" t="s">
        <v>12</v>
      </c>
      <c r="F15" s="184">
        <f>F16</f>
        <v>0.3</v>
      </c>
      <c r="G15" s="178"/>
      <c r="H15" s="184"/>
    </row>
    <row r="16" spans="1:8" ht="26.25">
      <c r="A16" s="162"/>
      <c r="B16" s="164" t="s">
        <v>465</v>
      </c>
      <c r="C16" s="157" t="s">
        <v>526</v>
      </c>
      <c r="D16" s="157" t="s">
        <v>466</v>
      </c>
      <c r="E16" s="157" t="s">
        <v>12</v>
      </c>
      <c r="F16" s="184">
        <v>0.3</v>
      </c>
      <c r="G16" s="178"/>
      <c r="H16" s="184"/>
    </row>
    <row r="17" spans="1:8" ht="26.25">
      <c r="A17" s="162"/>
      <c r="B17" s="167" t="s">
        <v>467</v>
      </c>
      <c r="C17" s="157" t="s">
        <v>526</v>
      </c>
      <c r="D17" s="157" t="s">
        <v>466</v>
      </c>
      <c r="E17" s="157">
        <v>184</v>
      </c>
      <c r="F17" s="185" t="s">
        <v>725</v>
      </c>
      <c r="G17" s="178"/>
      <c r="H17" s="184"/>
    </row>
    <row r="18" spans="1:8" ht="26.25">
      <c r="A18" s="162"/>
      <c r="B18" s="167" t="s">
        <v>722</v>
      </c>
      <c r="C18" s="157" t="s">
        <v>453</v>
      </c>
      <c r="D18" s="157" t="s">
        <v>558</v>
      </c>
      <c r="E18" s="157" t="s">
        <v>723</v>
      </c>
      <c r="F18" s="184">
        <v>72.5</v>
      </c>
      <c r="G18" s="178">
        <v>72.4</v>
      </c>
      <c r="H18" s="184">
        <f t="shared" si="0"/>
        <v>99.86206896551725</v>
      </c>
    </row>
    <row r="19" spans="1:8" ht="26.25">
      <c r="A19" s="162"/>
      <c r="B19" s="168" t="s">
        <v>415</v>
      </c>
      <c r="C19" s="168" t="s">
        <v>457</v>
      </c>
      <c r="D19" s="168" t="s">
        <v>624</v>
      </c>
      <c r="E19" s="168" t="s">
        <v>12</v>
      </c>
      <c r="F19" s="183">
        <v>224</v>
      </c>
      <c r="G19" s="183">
        <v>224</v>
      </c>
      <c r="H19" s="184">
        <f t="shared" si="0"/>
        <v>100</v>
      </c>
    </row>
    <row r="20" spans="1:8" ht="26.25">
      <c r="A20" s="162"/>
      <c r="B20" s="167" t="s">
        <v>699</v>
      </c>
      <c r="C20" s="157" t="s">
        <v>458</v>
      </c>
      <c r="D20" s="157" t="s">
        <v>624</v>
      </c>
      <c r="E20" s="157" t="s">
        <v>700</v>
      </c>
      <c r="F20" s="184">
        <v>224</v>
      </c>
      <c r="G20" s="178">
        <v>224</v>
      </c>
      <c r="H20" s="184">
        <f t="shared" si="0"/>
        <v>100</v>
      </c>
    </row>
    <row r="21" spans="1:8" s="153" customFormat="1" ht="26.25">
      <c r="A21" s="169"/>
      <c r="B21" s="170" t="s">
        <v>233</v>
      </c>
      <c r="C21" s="186" t="s">
        <v>234</v>
      </c>
      <c r="D21" s="186" t="s">
        <v>11</v>
      </c>
      <c r="E21" s="186" t="s">
        <v>12</v>
      </c>
      <c r="F21" s="183">
        <f>F23+F26+F22</f>
        <v>385.29999999999995</v>
      </c>
      <c r="G21" s="183">
        <f>G23+G26+G22</f>
        <v>382.6</v>
      </c>
      <c r="H21" s="184">
        <f t="shared" si="0"/>
        <v>99.29924733973529</v>
      </c>
    </row>
    <row r="22" spans="1:8" s="153" customFormat="1" ht="39">
      <c r="A22" s="169"/>
      <c r="B22" s="166" t="s">
        <v>724</v>
      </c>
      <c r="C22" s="185" t="s">
        <v>456</v>
      </c>
      <c r="D22" s="185" t="s">
        <v>239</v>
      </c>
      <c r="E22" s="185" t="s">
        <v>241</v>
      </c>
      <c r="F22" s="184">
        <v>187.2</v>
      </c>
      <c r="G22" s="184">
        <v>187.2</v>
      </c>
      <c r="H22" s="184">
        <f t="shared" si="0"/>
        <v>100</v>
      </c>
    </row>
    <row r="23" spans="1:8" ht="29.25" customHeight="1">
      <c r="A23" s="156"/>
      <c r="B23" s="164" t="s">
        <v>468</v>
      </c>
      <c r="C23" s="157" t="s">
        <v>527</v>
      </c>
      <c r="D23" s="157" t="s">
        <v>11</v>
      </c>
      <c r="E23" s="157" t="s">
        <v>12</v>
      </c>
      <c r="F23" s="184">
        <f>F24</f>
        <v>38.1</v>
      </c>
      <c r="G23" s="184">
        <f>G24</f>
        <v>38.1</v>
      </c>
      <c r="H23" s="184">
        <f t="shared" si="0"/>
        <v>100</v>
      </c>
    </row>
    <row r="24" spans="1:8" ht="28.5" customHeight="1">
      <c r="A24" s="156"/>
      <c r="B24" s="164" t="s">
        <v>469</v>
      </c>
      <c r="C24" s="157" t="s">
        <v>527</v>
      </c>
      <c r="D24" s="157" t="s">
        <v>470</v>
      </c>
      <c r="E24" s="157" t="s">
        <v>12</v>
      </c>
      <c r="F24" s="184">
        <f>F25</f>
        <v>38.1</v>
      </c>
      <c r="G24" s="184">
        <f>G25</f>
        <v>38.1</v>
      </c>
      <c r="H24" s="184">
        <f t="shared" si="0"/>
        <v>100</v>
      </c>
    </row>
    <row r="25" spans="1:8" ht="39">
      <c r="A25" s="156"/>
      <c r="B25" s="164" t="s">
        <v>471</v>
      </c>
      <c r="C25" s="157" t="s">
        <v>527</v>
      </c>
      <c r="D25" s="157" t="s">
        <v>470</v>
      </c>
      <c r="E25" s="157">
        <v>260</v>
      </c>
      <c r="F25" s="184">
        <v>38.1</v>
      </c>
      <c r="G25" s="178">
        <v>38.1</v>
      </c>
      <c r="H25" s="184">
        <f t="shared" si="0"/>
        <v>100</v>
      </c>
    </row>
    <row r="26" spans="1:8" ht="12.75">
      <c r="A26" s="171"/>
      <c r="B26" s="166" t="s">
        <v>235</v>
      </c>
      <c r="C26" s="185" t="s">
        <v>236</v>
      </c>
      <c r="D26" s="185" t="s">
        <v>11</v>
      </c>
      <c r="E26" s="185" t="s">
        <v>12</v>
      </c>
      <c r="F26" s="184">
        <f>F27</f>
        <v>160</v>
      </c>
      <c r="G26" s="184">
        <f>G27</f>
        <v>157.3</v>
      </c>
      <c r="H26" s="184">
        <f t="shared" si="0"/>
        <v>98.3125</v>
      </c>
    </row>
    <row r="27" spans="1:8" ht="26.25">
      <c r="A27" s="171"/>
      <c r="B27" s="166" t="s">
        <v>237</v>
      </c>
      <c r="C27" s="185" t="s">
        <v>236</v>
      </c>
      <c r="D27" s="185" t="s">
        <v>239</v>
      </c>
      <c r="E27" s="185" t="s">
        <v>12</v>
      </c>
      <c r="F27" s="184">
        <f>F28</f>
        <v>160</v>
      </c>
      <c r="G27" s="184">
        <f>G28</f>
        <v>157.3</v>
      </c>
      <c r="H27" s="184">
        <f t="shared" si="0"/>
        <v>98.3125</v>
      </c>
    </row>
    <row r="28" spans="1:8" ht="36.75" customHeight="1">
      <c r="A28" s="171"/>
      <c r="B28" s="166" t="s">
        <v>240</v>
      </c>
      <c r="C28" s="185" t="s">
        <v>236</v>
      </c>
      <c r="D28" s="185" t="s">
        <v>239</v>
      </c>
      <c r="E28" s="185" t="s">
        <v>241</v>
      </c>
      <c r="F28" s="184">
        <v>160</v>
      </c>
      <c r="G28" s="178">
        <v>157.3</v>
      </c>
      <c r="H28" s="184">
        <f t="shared" si="0"/>
        <v>98.3125</v>
      </c>
    </row>
    <row r="29" spans="1:8" ht="18.75" customHeight="1">
      <c r="A29" s="162"/>
      <c r="B29" s="172" t="s">
        <v>408</v>
      </c>
      <c r="C29" s="187" t="s">
        <v>454</v>
      </c>
      <c r="D29" s="187" t="s">
        <v>11</v>
      </c>
      <c r="E29" s="187" t="s">
        <v>12</v>
      </c>
      <c r="F29" s="183">
        <f>F30+F33</f>
        <v>3653</v>
      </c>
      <c r="G29" s="183">
        <f>G30+G33</f>
        <v>3631.4</v>
      </c>
      <c r="H29" s="184">
        <f t="shared" si="0"/>
        <v>99.40870517382973</v>
      </c>
    </row>
    <row r="30" spans="1:8" ht="19.5" customHeight="1">
      <c r="A30" s="165"/>
      <c r="B30" s="164" t="s">
        <v>476</v>
      </c>
      <c r="C30" s="157" t="s">
        <v>529</v>
      </c>
      <c r="D30" s="157" t="s">
        <v>11</v>
      </c>
      <c r="E30" s="157" t="s">
        <v>12</v>
      </c>
      <c r="F30" s="184">
        <f>F31</f>
        <v>113</v>
      </c>
      <c r="G30" s="184">
        <f>G31</f>
        <v>112.9</v>
      </c>
      <c r="H30" s="184">
        <f t="shared" si="0"/>
        <v>99.91150442477877</v>
      </c>
    </row>
    <row r="31" spans="1:8" ht="19.5" customHeight="1">
      <c r="A31" s="162"/>
      <c r="B31" s="164" t="s">
        <v>477</v>
      </c>
      <c r="C31" s="157" t="s">
        <v>529</v>
      </c>
      <c r="D31" s="157" t="s">
        <v>478</v>
      </c>
      <c r="E31" s="157" t="s">
        <v>12</v>
      </c>
      <c r="F31" s="184">
        <f>F32</f>
        <v>113</v>
      </c>
      <c r="G31" s="184">
        <f>G32</f>
        <v>112.9</v>
      </c>
      <c r="H31" s="184">
        <f t="shared" si="0"/>
        <v>99.91150442477877</v>
      </c>
    </row>
    <row r="32" spans="1:8" ht="19.5" customHeight="1">
      <c r="A32" s="162"/>
      <c r="B32" s="164" t="s">
        <v>479</v>
      </c>
      <c r="C32" s="157" t="s">
        <v>529</v>
      </c>
      <c r="D32" s="157" t="s">
        <v>478</v>
      </c>
      <c r="E32" s="157">
        <v>382</v>
      </c>
      <c r="F32" s="184">
        <v>113</v>
      </c>
      <c r="G32" s="178">
        <v>112.9</v>
      </c>
      <c r="H32" s="184">
        <f t="shared" si="0"/>
        <v>99.91150442477877</v>
      </c>
    </row>
    <row r="33" spans="1:8" ht="19.5" customHeight="1">
      <c r="A33" s="162"/>
      <c r="B33" s="164" t="s">
        <v>712</v>
      </c>
      <c r="C33" s="157" t="s">
        <v>455</v>
      </c>
      <c r="D33" s="157" t="s">
        <v>713</v>
      </c>
      <c r="E33" s="157" t="s">
        <v>12</v>
      </c>
      <c r="F33" s="184">
        <f>F34</f>
        <v>3540</v>
      </c>
      <c r="G33" s="184">
        <f>G34</f>
        <v>3518.5</v>
      </c>
      <c r="H33" s="184">
        <f t="shared" si="0"/>
        <v>99.39265536723164</v>
      </c>
    </row>
    <row r="34" spans="1:8" ht="19.5" customHeight="1">
      <c r="A34" s="162"/>
      <c r="B34" s="164" t="s">
        <v>712</v>
      </c>
      <c r="C34" s="157" t="s">
        <v>455</v>
      </c>
      <c r="D34" s="157" t="s">
        <v>713</v>
      </c>
      <c r="E34" s="157" t="s">
        <v>714</v>
      </c>
      <c r="F34" s="184">
        <v>3540</v>
      </c>
      <c r="G34" s="178">
        <v>3518.5</v>
      </c>
      <c r="H34" s="184">
        <f t="shared" si="0"/>
        <v>99.39265536723164</v>
      </c>
    </row>
    <row r="35" spans="1:8" ht="26.25">
      <c r="A35" s="156"/>
      <c r="B35" s="173" t="s">
        <v>516</v>
      </c>
      <c r="C35" s="187" t="s">
        <v>542</v>
      </c>
      <c r="D35" s="187" t="s">
        <v>21</v>
      </c>
      <c r="E35" s="187" t="s">
        <v>12</v>
      </c>
      <c r="F35" s="183">
        <f>F36+F40</f>
        <v>14325.1</v>
      </c>
      <c r="G35" s="183">
        <f>G36+G40</f>
        <v>13746.900000000001</v>
      </c>
      <c r="H35" s="184">
        <f t="shared" si="0"/>
        <v>95.96372800189877</v>
      </c>
    </row>
    <row r="36" spans="1:8" ht="26.25">
      <c r="A36" s="156"/>
      <c r="B36" s="164" t="s">
        <v>19</v>
      </c>
      <c r="C36" s="157" t="s">
        <v>20</v>
      </c>
      <c r="D36" s="157" t="s">
        <v>21</v>
      </c>
      <c r="E36" s="157" t="s">
        <v>12</v>
      </c>
      <c r="F36" s="184">
        <f>F37+F39</f>
        <v>1665.2</v>
      </c>
      <c r="G36" s="184">
        <f>G37+G39</f>
        <v>1664.7</v>
      </c>
      <c r="H36" s="184">
        <f t="shared" si="0"/>
        <v>99.96997357674753</v>
      </c>
    </row>
    <row r="37" spans="1:8" ht="26.25">
      <c r="A37" s="156"/>
      <c r="B37" s="164" t="s">
        <v>23</v>
      </c>
      <c r="C37" s="157" t="s">
        <v>20</v>
      </c>
      <c r="D37" s="157" t="s">
        <v>24</v>
      </c>
      <c r="E37" s="157" t="s">
        <v>12</v>
      </c>
      <c r="F37" s="184">
        <f>F38</f>
        <v>1615.2</v>
      </c>
      <c r="G37" s="184">
        <f>G38</f>
        <v>1614.7</v>
      </c>
      <c r="H37" s="184">
        <f t="shared" si="0"/>
        <v>99.96904408122833</v>
      </c>
    </row>
    <row r="38" spans="1:8" ht="26.25">
      <c r="A38" s="156"/>
      <c r="B38" s="164" t="s">
        <v>517</v>
      </c>
      <c r="C38" s="157" t="s">
        <v>20</v>
      </c>
      <c r="D38" s="157" t="s">
        <v>24</v>
      </c>
      <c r="E38" s="157">
        <v>197</v>
      </c>
      <c r="F38" s="184">
        <v>1615.2</v>
      </c>
      <c r="G38" s="178">
        <v>1614.7</v>
      </c>
      <c r="H38" s="184">
        <f t="shared" si="0"/>
        <v>99.96904408122833</v>
      </c>
    </row>
    <row r="39" spans="1:8" ht="26.25">
      <c r="A39" s="156"/>
      <c r="B39" s="164" t="s">
        <v>684</v>
      </c>
      <c r="C39" s="157" t="s">
        <v>20</v>
      </c>
      <c r="D39" s="157" t="s">
        <v>24</v>
      </c>
      <c r="E39" s="157">
        <v>197</v>
      </c>
      <c r="F39" s="184">
        <v>50</v>
      </c>
      <c r="G39" s="184">
        <v>50</v>
      </c>
      <c r="H39" s="184">
        <f t="shared" si="0"/>
        <v>100</v>
      </c>
    </row>
    <row r="40" spans="1:8" ht="26.25">
      <c r="A40" s="156"/>
      <c r="B40" s="166" t="s">
        <v>25</v>
      </c>
      <c r="C40" s="185" t="s">
        <v>20</v>
      </c>
      <c r="D40" s="157" t="s">
        <v>706</v>
      </c>
      <c r="E40" s="157" t="s">
        <v>12</v>
      </c>
      <c r="F40" s="184">
        <f>F41+F42+F43+F44+F45+F46+F47</f>
        <v>12659.9</v>
      </c>
      <c r="G40" s="184">
        <f>G41+G42+G43+G44+G45+G46+G47</f>
        <v>12082.2</v>
      </c>
      <c r="H40" s="184">
        <f t="shared" si="0"/>
        <v>95.43677280231282</v>
      </c>
    </row>
    <row r="41" spans="1:8" ht="26.25">
      <c r="A41" s="156"/>
      <c r="B41" s="166" t="s">
        <v>25</v>
      </c>
      <c r="C41" s="185" t="s">
        <v>20</v>
      </c>
      <c r="D41" s="185" t="s">
        <v>701</v>
      </c>
      <c r="E41" s="185" t="s">
        <v>27</v>
      </c>
      <c r="F41" s="184">
        <v>7082.9</v>
      </c>
      <c r="G41" s="178">
        <v>6914.4</v>
      </c>
      <c r="H41" s="184">
        <f t="shared" si="0"/>
        <v>97.62103093365711</v>
      </c>
    </row>
    <row r="42" spans="1:8" ht="26.25">
      <c r="A42" s="156"/>
      <c r="B42" s="166" t="s">
        <v>708</v>
      </c>
      <c r="C42" s="157" t="s">
        <v>20</v>
      </c>
      <c r="D42" s="157" t="s">
        <v>701</v>
      </c>
      <c r="E42" s="157" t="s">
        <v>702</v>
      </c>
      <c r="F42" s="184">
        <v>1950</v>
      </c>
      <c r="G42" s="178">
        <v>1772.2</v>
      </c>
      <c r="H42" s="184">
        <f t="shared" si="0"/>
        <v>90.88205128205128</v>
      </c>
    </row>
    <row r="43" spans="1:8" ht="26.25">
      <c r="A43" s="156"/>
      <c r="B43" s="166" t="s">
        <v>709</v>
      </c>
      <c r="C43" s="157" t="s">
        <v>20</v>
      </c>
      <c r="D43" s="157" t="s">
        <v>701</v>
      </c>
      <c r="E43" s="157" t="s">
        <v>703</v>
      </c>
      <c r="F43" s="184">
        <v>2400</v>
      </c>
      <c r="G43" s="178">
        <v>2372.4</v>
      </c>
      <c r="H43" s="184">
        <f t="shared" si="0"/>
        <v>98.85000000000001</v>
      </c>
    </row>
    <row r="44" spans="1:8" ht="26.25">
      <c r="A44" s="156"/>
      <c r="B44" s="166" t="s">
        <v>710</v>
      </c>
      <c r="C44" s="157" t="s">
        <v>20</v>
      </c>
      <c r="D44" s="157" t="s">
        <v>701</v>
      </c>
      <c r="E44" s="157" t="s">
        <v>704</v>
      </c>
      <c r="F44" s="184">
        <v>0</v>
      </c>
      <c r="G44" s="178">
        <v>-7.3</v>
      </c>
      <c r="H44" s="184"/>
    </row>
    <row r="45" spans="1:8" ht="26.25">
      <c r="A45" s="156"/>
      <c r="B45" s="166" t="s">
        <v>711</v>
      </c>
      <c r="C45" s="185" t="s">
        <v>20</v>
      </c>
      <c r="D45" s="185" t="s">
        <v>701</v>
      </c>
      <c r="E45" s="185" t="s">
        <v>705</v>
      </c>
      <c r="F45" s="184">
        <v>97</v>
      </c>
      <c r="G45" s="178">
        <v>96.5</v>
      </c>
      <c r="H45" s="184">
        <f t="shared" si="0"/>
        <v>99.48453608247422</v>
      </c>
    </row>
    <row r="46" spans="1:8" ht="39.75" customHeight="1">
      <c r="A46" s="156"/>
      <c r="B46" s="166" t="s">
        <v>464</v>
      </c>
      <c r="C46" s="185" t="s">
        <v>20</v>
      </c>
      <c r="D46" s="185" t="s">
        <v>701</v>
      </c>
      <c r="E46" s="185" t="s">
        <v>27</v>
      </c>
      <c r="F46" s="184">
        <v>500</v>
      </c>
      <c r="G46" s="184">
        <v>304</v>
      </c>
      <c r="H46" s="184">
        <f t="shared" si="0"/>
        <v>60.8</v>
      </c>
    </row>
    <row r="47" spans="1:8" ht="27" customHeight="1">
      <c r="A47" s="156"/>
      <c r="B47" s="166" t="s">
        <v>721</v>
      </c>
      <c r="C47" s="185" t="s">
        <v>20</v>
      </c>
      <c r="D47" s="185" t="s">
        <v>720</v>
      </c>
      <c r="E47" s="185" t="s">
        <v>729</v>
      </c>
      <c r="F47" s="184">
        <v>630</v>
      </c>
      <c r="G47" s="184">
        <v>630</v>
      </c>
      <c r="H47" s="184">
        <f t="shared" si="0"/>
        <v>100</v>
      </c>
    </row>
    <row r="48" spans="1:8" ht="27" customHeight="1">
      <c r="A48" s="156"/>
      <c r="B48" s="177" t="s">
        <v>65</v>
      </c>
      <c r="C48" s="186" t="s">
        <v>268</v>
      </c>
      <c r="D48" s="186" t="s">
        <v>719</v>
      </c>
      <c r="E48" s="186" t="s">
        <v>12</v>
      </c>
      <c r="F48" s="183">
        <f>F49</f>
        <v>30.6</v>
      </c>
      <c r="G48" s="183">
        <f>G49</f>
        <v>30.6</v>
      </c>
      <c r="H48" s="184">
        <f t="shared" si="0"/>
        <v>100</v>
      </c>
    </row>
    <row r="49" spans="1:8" ht="27" customHeight="1">
      <c r="A49" s="156"/>
      <c r="B49" s="166" t="s">
        <v>267</v>
      </c>
      <c r="C49" s="185" t="s">
        <v>268</v>
      </c>
      <c r="D49" s="185" t="s">
        <v>719</v>
      </c>
      <c r="E49" s="185" t="s">
        <v>613</v>
      </c>
      <c r="F49" s="184">
        <v>30.6</v>
      </c>
      <c r="G49" s="184">
        <v>30.6</v>
      </c>
      <c r="H49" s="184">
        <f t="shared" si="0"/>
        <v>100</v>
      </c>
    </row>
    <row r="50" spans="1:8" ht="27" customHeight="1">
      <c r="A50" s="156"/>
      <c r="B50" s="163" t="s">
        <v>491</v>
      </c>
      <c r="C50" s="168" t="s">
        <v>530</v>
      </c>
      <c r="D50" s="168" t="s">
        <v>492</v>
      </c>
      <c r="E50" s="168" t="s">
        <v>12</v>
      </c>
      <c r="F50" s="183">
        <f aca="true" t="shared" si="1" ref="F50:G52">F51</f>
        <v>307</v>
      </c>
      <c r="G50" s="183">
        <f t="shared" si="1"/>
        <v>306.7</v>
      </c>
      <c r="H50" s="184">
        <f t="shared" si="0"/>
        <v>99.90228013029315</v>
      </c>
    </row>
    <row r="51" spans="1:8" ht="27" customHeight="1">
      <c r="A51" s="156"/>
      <c r="B51" s="164" t="s">
        <v>493</v>
      </c>
      <c r="C51" s="157" t="s">
        <v>531</v>
      </c>
      <c r="D51" s="157" t="s">
        <v>11</v>
      </c>
      <c r="E51" s="157" t="s">
        <v>12</v>
      </c>
      <c r="F51" s="184">
        <f t="shared" si="1"/>
        <v>307</v>
      </c>
      <c r="G51" s="184">
        <f t="shared" si="1"/>
        <v>306.7</v>
      </c>
      <c r="H51" s="184">
        <f t="shared" si="0"/>
        <v>99.90228013029315</v>
      </c>
    </row>
    <row r="52" spans="1:8" ht="27" customHeight="1">
      <c r="A52" s="156"/>
      <c r="B52" s="164" t="s">
        <v>494</v>
      </c>
      <c r="C52" s="157" t="s">
        <v>531</v>
      </c>
      <c r="D52" s="157" t="s">
        <v>495</v>
      </c>
      <c r="E52" s="157" t="s">
        <v>12</v>
      </c>
      <c r="F52" s="184">
        <f t="shared" si="1"/>
        <v>307</v>
      </c>
      <c r="G52" s="184">
        <f t="shared" si="1"/>
        <v>306.7</v>
      </c>
      <c r="H52" s="184">
        <f t="shared" si="0"/>
        <v>99.90228013029315</v>
      </c>
    </row>
    <row r="53" spans="1:8" ht="27" customHeight="1">
      <c r="A53" s="156"/>
      <c r="B53" s="164" t="s">
        <v>496</v>
      </c>
      <c r="C53" s="157" t="s">
        <v>531</v>
      </c>
      <c r="D53" s="157" t="s">
        <v>495</v>
      </c>
      <c r="E53" s="157">
        <v>455</v>
      </c>
      <c r="F53" s="184">
        <v>307</v>
      </c>
      <c r="G53" s="178">
        <v>306.7</v>
      </c>
      <c r="H53" s="184">
        <f t="shared" si="0"/>
        <v>99.90228013029315</v>
      </c>
    </row>
    <row r="54" spans="1:8" ht="27" customHeight="1">
      <c r="A54" s="156"/>
      <c r="B54" s="170" t="s">
        <v>28</v>
      </c>
      <c r="C54" s="186" t="s">
        <v>29</v>
      </c>
      <c r="D54" s="186" t="s">
        <v>30</v>
      </c>
      <c r="E54" s="186" t="s">
        <v>12</v>
      </c>
      <c r="F54" s="183">
        <f aca="true" t="shared" si="2" ref="F54:G56">F55</f>
        <v>492.1</v>
      </c>
      <c r="G54" s="183">
        <f t="shared" si="2"/>
        <v>432.5</v>
      </c>
      <c r="H54" s="184">
        <f t="shared" si="0"/>
        <v>87.88864052021947</v>
      </c>
    </row>
    <row r="55" spans="1:8" ht="27" customHeight="1">
      <c r="A55" s="156"/>
      <c r="B55" s="166" t="s">
        <v>32</v>
      </c>
      <c r="C55" s="185" t="s">
        <v>33</v>
      </c>
      <c r="D55" s="185" t="s">
        <v>11</v>
      </c>
      <c r="E55" s="185" t="s">
        <v>12</v>
      </c>
      <c r="F55" s="184">
        <f t="shared" si="2"/>
        <v>492.1</v>
      </c>
      <c r="G55" s="184">
        <f t="shared" si="2"/>
        <v>432.5</v>
      </c>
      <c r="H55" s="184">
        <f t="shared" si="0"/>
        <v>87.88864052021947</v>
      </c>
    </row>
    <row r="56" spans="1:8" ht="27" customHeight="1">
      <c r="A56" s="156"/>
      <c r="B56" s="166" t="s">
        <v>247</v>
      </c>
      <c r="C56" s="185" t="s">
        <v>33</v>
      </c>
      <c r="D56" s="185" t="s">
        <v>715</v>
      </c>
      <c r="E56" s="185" t="s">
        <v>717</v>
      </c>
      <c r="F56" s="184">
        <f t="shared" si="2"/>
        <v>492.1</v>
      </c>
      <c r="G56" s="184">
        <f t="shared" si="2"/>
        <v>432.5</v>
      </c>
      <c r="H56" s="184">
        <f t="shared" si="0"/>
        <v>87.88864052021947</v>
      </c>
    </row>
    <row r="57" spans="1:8" ht="27" customHeight="1">
      <c r="A57" s="156"/>
      <c r="B57" s="166" t="s">
        <v>37</v>
      </c>
      <c r="C57" s="185" t="s">
        <v>33</v>
      </c>
      <c r="D57" s="185" t="s">
        <v>715</v>
      </c>
      <c r="E57" s="185" t="s">
        <v>717</v>
      </c>
      <c r="F57" s="184">
        <v>492.1</v>
      </c>
      <c r="G57" s="178">
        <v>432.5</v>
      </c>
      <c r="H57" s="184">
        <f t="shared" si="0"/>
        <v>87.88864052021947</v>
      </c>
    </row>
    <row r="58" spans="1:8" ht="27" customHeight="1">
      <c r="A58" s="156"/>
      <c r="B58" s="176" t="s">
        <v>716</v>
      </c>
      <c r="C58" s="186" t="s">
        <v>29</v>
      </c>
      <c r="D58" s="186" t="s">
        <v>30</v>
      </c>
      <c r="E58" s="186" t="s">
        <v>12</v>
      </c>
      <c r="F58" s="183">
        <f>F59</f>
        <v>13245</v>
      </c>
      <c r="G58" s="183">
        <f>G59</f>
        <v>13143.2</v>
      </c>
      <c r="H58" s="184">
        <f t="shared" si="0"/>
        <v>99.2314080785202</v>
      </c>
    </row>
    <row r="59" spans="1:8" ht="26.25">
      <c r="A59" s="171"/>
      <c r="B59" s="170" t="s">
        <v>28</v>
      </c>
      <c r="C59" s="186" t="s">
        <v>29</v>
      </c>
      <c r="D59" s="186" t="s">
        <v>30</v>
      </c>
      <c r="E59" s="186" t="s">
        <v>12</v>
      </c>
      <c r="F59" s="183">
        <f>F60</f>
        <v>13245</v>
      </c>
      <c r="G59" s="183">
        <f>G60</f>
        <v>13143.2</v>
      </c>
      <c r="H59" s="184">
        <f t="shared" si="0"/>
        <v>99.2314080785202</v>
      </c>
    </row>
    <row r="60" spans="1:8" ht="12.75">
      <c r="A60" s="171"/>
      <c r="B60" s="166" t="s">
        <v>32</v>
      </c>
      <c r="C60" s="185" t="s">
        <v>33</v>
      </c>
      <c r="D60" s="185" t="s">
        <v>11</v>
      </c>
      <c r="E60" s="185" t="s">
        <v>12</v>
      </c>
      <c r="F60" s="184">
        <f>F66+F64+F61</f>
        <v>13245</v>
      </c>
      <c r="G60" s="184">
        <f>G66+G64+G61</f>
        <v>13143.2</v>
      </c>
      <c r="H60" s="184">
        <f t="shared" si="0"/>
        <v>99.2314080785202</v>
      </c>
    </row>
    <row r="61" spans="1:8" ht="26.25">
      <c r="A61" s="171"/>
      <c r="B61" s="166" t="s">
        <v>247</v>
      </c>
      <c r="C61" s="185" t="s">
        <v>33</v>
      </c>
      <c r="D61" s="185" t="s">
        <v>35</v>
      </c>
      <c r="E61" s="185" t="s">
        <v>12</v>
      </c>
      <c r="F61" s="184">
        <f>F62+F63</f>
        <v>9890.6</v>
      </c>
      <c r="G61" s="184">
        <f>G62+G63</f>
        <v>9813.1</v>
      </c>
      <c r="H61" s="184">
        <f t="shared" si="0"/>
        <v>99.21642771924859</v>
      </c>
    </row>
    <row r="62" spans="1:8" ht="16.5" customHeight="1">
      <c r="A62" s="171"/>
      <c r="B62" s="166" t="s">
        <v>37</v>
      </c>
      <c r="C62" s="185" t="s">
        <v>33</v>
      </c>
      <c r="D62" s="185" t="s">
        <v>35</v>
      </c>
      <c r="E62" s="185" t="s">
        <v>38</v>
      </c>
      <c r="F62" s="184">
        <v>5590.6</v>
      </c>
      <c r="G62" s="184">
        <v>5514</v>
      </c>
      <c r="H62" s="184">
        <f t="shared" si="0"/>
        <v>98.6298429506672</v>
      </c>
    </row>
    <row r="63" spans="1:8" ht="42.75" customHeight="1">
      <c r="A63" s="171"/>
      <c r="B63" s="166" t="s">
        <v>40</v>
      </c>
      <c r="C63" s="185" t="s">
        <v>33</v>
      </c>
      <c r="D63" s="185" t="s">
        <v>35</v>
      </c>
      <c r="E63" s="185" t="s">
        <v>38</v>
      </c>
      <c r="F63" s="184">
        <v>4300</v>
      </c>
      <c r="G63" s="184">
        <v>4299.1</v>
      </c>
      <c r="H63" s="184">
        <f t="shared" si="0"/>
        <v>99.97906976744187</v>
      </c>
    </row>
    <row r="64" spans="1:8" ht="12.75">
      <c r="A64" s="156"/>
      <c r="B64" s="166" t="s">
        <v>42</v>
      </c>
      <c r="C64" s="185" t="s">
        <v>33</v>
      </c>
      <c r="D64" s="185" t="s">
        <v>43</v>
      </c>
      <c r="E64" s="185" t="s">
        <v>12</v>
      </c>
      <c r="F64" s="184">
        <f>F65</f>
        <v>2803.1</v>
      </c>
      <c r="G64" s="184">
        <f>G65</f>
        <v>2778.9</v>
      </c>
      <c r="H64" s="184">
        <f t="shared" si="0"/>
        <v>99.13667011522958</v>
      </c>
    </row>
    <row r="65" spans="1:8" ht="15" customHeight="1">
      <c r="A65" s="156"/>
      <c r="B65" s="166" t="s">
        <v>37</v>
      </c>
      <c r="C65" s="185" t="s">
        <v>33</v>
      </c>
      <c r="D65" s="185" t="s">
        <v>43</v>
      </c>
      <c r="E65" s="185" t="s">
        <v>38</v>
      </c>
      <c r="F65" s="184">
        <v>2803.1</v>
      </c>
      <c r="G65" s="178">
        <v>2778.9</v>
      </c>
      <c r="H65" s="184">
        <f t="shared" si="0"/>
        <v>99.13667011522958</v>
      </c>
    </row>
    <row r="66" spans="1:8" ht="26.25">
      <c r="A66" s="156"/>
      <c r="B66" s="166" t="s">
        <v>681</v>
      </c>
      <c r="C66" s="185" t="s">
        <v>33</v>
      </c>
      <c r="D66" s="185" t="s">
        <v>680</v>
      </c>
      <c r="E66" s="185" t="s">
        <v>12</v>
      </c>
      <c r="F66" s="184">
        <f>F67</f>
        <v>551.3</v>
      </c>
      <c r="G66" s="184">
        <f>G67</f>
        <v>551.2</v>
      </c>
      <c r="H66" s="184">
        <f t="shared" si="0"/>
        <v>99.98186105568657</v>
      </c>
    </row>
    <row r="67" spans="1:8" ht="30" customHeight="1">
      <c r="A67" s="156"/>
      <c r="B67" s="166" t="s">
        <v>685</v>
      </c>
      <c r="C67" s="185" t="s">
        <v>33</v>
      </c>
      <c r="D67" s="185" t="s">
        <v>680</v>
      </c>
      <c r="E67" s="185" t="s">
        <v>38</v>
      </c>
      <c r="F67" s="184">
        <v>551.3</v>
      </c>
      <c r="G67" s="178">
        <v>551.2</v>
      </c>
      <c r="H67" s="184">
        <f t="shared" si="0"/>
        <v>99.98186105568657</v>
      </c>
    </row>
    <row r="68" spans="1:8" ht="26.25">
      <c r="A68" s="156"/>
      <c r="B68" s="176" t="s">
        <v>718</v>
      </c>
      <c r="C68" s="168" t="s">
        <v>530</v>
      </c>
      <c r="D68" s="168" t="s">
        <v>492</v>
      </c>
      <c r="E68" s="168" t="s">
        <v>12</v>
      </c>
      <c r="F68" s="183">
        <f aca="true" t="shared" si="3" ref="F68:G70">F69</f>
        <v>5557</v>
      </c>
      <c r="G68" s="183">
        <f t="shared" si="3"/>
        <v>5232</v>
      </c>
      <c r="H68" s="184">
        <f t="shared" si="0"/>
        <v>94.1515206046428</v>
      </c>
    </row>
    <row r="69" spans="1:8" ht="13.5" customHeight="1">
      <c r="A69" s="156"/>
      <c r="B69" s="163" t="s">
        <v>491</v>
      </c>
      <c r="C69" s="168" t="s">
        <v>530</v>
      </c>
      <c r="D69" s="168" t="s">
        <v>492</v>
      </c>
      <c r="E69" s="168" t="s">
        <v>12</v>
      </c>
      <c r="F69" s="183">
        <f t="shared" si="3"/>
        <v>5557</v>
      </c>
      <c r="G69" s="183">
        <f t="shared" si="3"/>
        <v>5232</v>
      </c>
      <c r="H69" s="184">
        <f t="shared" si="0"/>
        <v>94.1515206046428</v>
      </c>
    </row>
    <row r="70" spans="1:8" ht="26.25">
      <c r="A70" s="156"/>
      <c r="B70" s="164" t="s">
        <v>493</v>
      </c>
      <c r="C70" s="157" t="s">
        <v>531</v>
      </c>
      <c r="D70" s="157" t="s">
        <v>11</v>
      </c>
      <c r="E70" s="157" t="s">
        <v>12</v>
      </c>
      <c r="F70" s="184">
        <f t="shared" si="3"/>
        <v>5557</v>
      </c>
      <c r="G70" s="184">
        <f t="shared" si="3"/>
        <v>5232</v>
      </c>
      <c r="H70" s="184">
        <f t="shared" si="0"/>
        <v>94.1515206046428</v>
      </c>
    </row>
    <row r="71" spans="1:8" ht="26.25">
      <c r="A71" s="156"/>
      <c r="B71" s="164" t="s">
        <v>494</v>
      </c>
      <c r="C71" s="157" t="s">
        <v>531</v>
      </c>
      <c r="D71" s="157" t="s">
        <v>495</v>
      </c>
      <c r="E71" s="157" t="s">
        <v>12</v>
      </c>
      <c r="F71" s="184">
        <f>F72+F73</f>
        <v>5557</v>
      </c>
      <c r="G71" s="184">
        <f>G72+G73</f>
        <v>5232</v>
      </c>
      <c r="H71" s="184">
        <f t="shared" si="0"/>
        <v>94.1515206046428</v>
      </c>
    </row>
    <row r="72" spans="1:8" ht="26.25">
      <c r="A72" s="156"/>
      <c r="B72" s="164" t="s">
        <v>496</v>
      </c>
      <c r="C72" s="157" t="s">
        <v>531</v>
      </c>
      <c r="D72" s="157" t="s">
        <v>495</v>
      </c>
      <c r="E72" s="157">
        <v>455</v>
      </c>
      <c r="F72" s="184">
        <v>4490</v>
      </c>
      <c r="G72" s="178">
        <v>4167.3</v>
      </c>
      <c r="H72" s="184">
        <f t="shared" si="0"/>
        <v>92.81291759465479</v>
      </c>
    </row>
    <row r="73" spans="1:8" ht="52.5">
      <c r="A73" s="156"/>
      <c r="B73" s="166" t="s">
        <v>40</v>
      </c>
      <c r="C73" s="157" t="s">
        <v>531</v>
      </c>
      <c r="D73" s="157" t="s">
        <v>495</v>
      </c>
      <c r="E73" s="157">
        <v>455</v>
      </c>
      <c r="F73" s="184">
        <v>1067</v>
      </c>
      <c r="G73" s="185" t="s">
        <v>730</v>
      </c>
      <c r="H73" s="184">
        <f>G73/F73*100</f>
        <v>99.78444236176195</v>
      </c>
    </row>
    <row r="74" spans="1:8" ht="26.25">
      <c r="A74" s="156"/>
      <c r="B74" s="163" t="s">
        <v>686</v>
      </c>
      <c r="C74" s="168" t="s">
        <v>687</v>
      </c>
      <c r="D74" s="168" t="s">
        <v>688</v>
      </c>
      <c r="E74" s="168" t="s">
        <v>12</v>
      </c>
      <c r="F74" s="183">
        <f aca="true" t="shared" si="4" ref="F74:G76">F75</f>
        <v>9211.2</v>
      </c>
      <c r="G74" s="183">
        <f t="shared" si="4"/>
        <v>9211.2</v>
      </c>
      <c r="H74" s="184">
        <f>G74/F74*100</f>
        <v>100</v>
      </c>
    </row>
    <row r="75" spans="1:8" ht="26.25">
      <c r="A75" s="156"/>
      <c r="B75" s="164" t="s">
        <v>689</v>
      </c>
      <c r="C75" s="157" t="s">
        <v>690</v>
      </c>
      <c r="D75" s="157" t="s">
        <v>11</v>
      </c>
      <c r="E75" s="157" t="s">
        <v>12</v>
      </c>
      <c r="F75" s="184">
        <f t="shared" si="4"/>
        <v>9211.2</v>
      </c>
      <c r="G75" s="184">
        <f t="shared" si="4"/>
        <v>9211.2</v>
      </c>
      <c r="H75" s="184">
        <f>G75/F75*100</f>
        <v>100</v>
      </c>
    </row>
    <row r="76" spans="1:8" ht="12.75">
      <c r="A76" s="174"/>
      <c r="B76" s="156" t="s">
        <v>691</v>
      </c>
      <c r="C76" s="178">
        <v>1101</v>
      </c>
      <c r="D76" s="178" t="s">
        <v>692</v>
      </c>
      <c r="E76" s="157" t="s">
        <v>12</v>
      </c>
      <c r="F76" s="178">
        <f t="shared" si="4"/>
        <v>9211.2</v>
      </c>
      <c r="G76" s="178">
        <f t="shared" si="4"/>
        <v>9211.2</v>
      </c>
      <c r="H76" s="184">
        <f>G76/F76*100</f>
        <v>100</v>
      </c>
    </row>
    <row r="77" spans="1:8" ht="78.75">
      <c r="A77" s="169"/>
      <c r="B77" s="175" t="s">
        <v>693</v>
      </c>
      <c r="C77" s="178">
        <v>1101</v>
      </c>
      <c r="D77" s="178" t="s">
        <v>692</v>
      </c>
      <c r="E77" s="178">
        <v>526</v>
      </c>
      <c r="F77" s="178">
        <v>9211.2</v>
      </c>
      <c r="G77" s="178">
        <v>9211.2</v>
      </c>
      <c r="H77" s="184">
        <f>G77/F77*100</f>
        <v>100</v>
      </c>
    </row>
    <row r="78" spans="1:6" ht="12.75">
      <c r="A78" s="154"/>
      <c r="B78" s="154"/>
      <c r="C78" s="181"/>
      <c r="D78" s="181"/>
      <c r="E78" s="181"/>
      <c r="F78" s="181"/>
    </row>
    <row r="82" spans="2:5" ht="15">
      <c r="B82" s="8"/>
      <c r="C82" s="188"/>
      <c r="D82" s="188"/>
      <c r="E82" s="188"/>
    </row>
    <row r="89" spans="1:5" ht="15">
      <c r="A89" s="8"/>
      <c r="B89" s="10"/>
      <c r="C89" s="190"/>
      <c r="D89" s="190"/>
      <c r="E89" s="190"/>
    </row>
    <row r="90" spans="2:5" ht="15">
      <c r="B90" s="8"/>
      <c r="C90" s="188"/>
      <c r="D90" s="188"/>
      <c r="E90" s="188"/>
    </row>
    <row r="96" ht="15">
      <c r="A96" s="10"/>
    </row>
    <row r="97" ht="15">
      <c r="A97" s="8"/>
    </row>
    <row r="99" spans="2:5" ht="15">
      <c r="B99" s="8"/>
      <c r="C99" s="188"/>
      <c r="D99" s="188"/>
      <c r="E99" s="188"/>
    </row>
    <row r="106" spans="1:5" ht="15">
      <c r="A106" s="8"/>
      <c r="B106" s="10"/>
      <c r="C106" s="190"/>
      <c r="D106" s="190"/>
      <c r="E106" s="190"/>
    </row>
    <row r="107" spans="2:5" ht="15">
      <c r="B107" s="8"/>
      <c r="C107" s="188"/>
      <c r="D107" s="188"/>
      <c r="E107" s="188"/>
    </row>
    <row r="113" ht="15">
      <c r="A113" s="10"/>
    </row>
    <row r="114" ht="15">
      <c r="A114" s="8"/>
    </row>
    <row r="116" spans="2:5" ht="15">
      <c r="B116" s="8"/>
      <c r="C116" s="188"/>
      <c r="D116" s="188"/>
      <c r="E116" s="188"/>
    </row>
    <row r="123" spans="1:5" ht="15">
      <c r="A123" s="8"/>
      <c r="B123" s="8"/>
      <c r="C123" s="188"/>
      <c r="D123" s="188"/>
      <c r="E123" s="188"/>
    </row>
    <row r="128" spans="2:5" ht="15">
      <c r="B128" s="10"/>
      <c r="C128" s="190"/>
      <c r="D128" s="190"/>
      <c r="E128" s="190"/>
    </row>
    <row r="129" spans="2:5" ht="15">
      <c r="B129" s="8"/>
      <c r="C129" s="188"/>
      <c r="D129" s="188"/>
      <c r="E129" s="188"/>
    </row>
    <row r="130" ht="15">
      <c r="A130" s="8"/>
    </row>
    <row r="133" spans="2:5" ht="15">
      <c r="B133" s="8"/>
      <c r="C133" s="188"/>
      <c r="D133" s="188"/>
      <c r="E133" s="188"/>
    </row>
    <row r="135" ht="15">
      <c r="A135" s="10"/>
    </row>
    <row r="136" ht="15">
      <c r="A136" s="8"/>
    </row>
    <row r="138" spans="2:5" ht="15">
      <c r="B138" s="8"/>
      <c r="C138" s="188"/>
      <c r="D138" s="188"/>
      <c r="E138" s="188"/>
    </row>
    <row r="140" ht="15">
      <c r="A140" s="8"/>
    </row>
    <row r="145" spans="1:5" ht="15">
      <c r="A145" s="8"/>
      <c r="B145" s="8"/>
      <c r="C145" s="188"/>
      <c r="D145" s="188"/>
      <c r="E145" s="188"/>
    </row>
    <row r="152" ht="15">
      <c r="A152" s="8"/>
    </row>
    <row r="156" spans="2:5" ht="15">
      <c r="B156" s="10"/>
      <c r="C156" s="190"/>
      <c r="D156" s="190"/>
      <c r="E156" s="190"/>
    </row>
    <row r="157" spans="2:5" ht="15">
      <c r="B157" s="8"/>
      <c r="C157" s="188"/>
      <c r="D157" s="188"/>
      <c r="E157" s="188"/>
    </row>
    <row r="163" ht="15">
      <c r="A163" s="10"/>
    </row>
    <row r="164" spans="1:5" ht="15">
      <c r="A164" s="8"/>
      <c r="B164" s="8"/>
      <c r="C164" s="188"/>
      <c r="D164" s="188"/>
      <c r="E164" s="188"/>
    </row>
    <row r="171" spans="1:5" ht="15">
      <c r="A171" s="8"/>
      <c r="B171" s="10"/>
      <c r="C171" s="190"/>
      <c r="D171" s="190"/>
      <c r="E171" s="190"/>
    </row>
    <row r="172" spans="2:5" ht="15">
      <c r="B172" s="8"/>
      <c r="C172" s="188"/>
      <c r="D172" s="188"/>
      <c r="E172" s="188"/>
    </row>
    <row r="178" ht="15">
      <c r="A178" s="10"/>
    </row>
    <row r="179" ht="15">
      <c r="A179" s="8"/>
    </row>
    <row r="184" spans="2:5" ht="15">
      <c r="B184" s="8"/>
      <c r="C184" s="188"/>
      <c r="D184" s="188"/>
      <c r="E184" s="188"/>
    </row>
    <row r="191" spans="1:5" ht="15">
      <c r="A191" s="8"/>
      <c r="B191" s="10"/>
      <c r="C191" s="190"/>
      <c r="D191" s="190"/>
      <c r="E191" s="190"/>
    </row>
    <row r="192" spans="2:5" ht="15">
      <c r="B192" s="8"/>
      <c r="C192" s="188"/>
      <c r="D192" s="188"/>
      <c r="E192" s="188"/>
    </row>
    <row r="198" ht="15">
      <c r="A198" s="10"/>
    </row>
    <row r="199" spans="1:5" ht="15">
      <c r="A199" s="8"/>
      <c r="B199" s="8"/>
      <c r="C199" s="188"/>
      <c r="D199" s="188"/>
      <c r="E199" s="188"/>
    </row>
    <row r="205" spans="2:5" ht="15">
      <c r="B205" s="10"/>
      <c r="C205" s="190"/>
      <c r="D205" s="190"/>
      <c r="E205" s="190"/>
    </row>
    <row r="206" spans="1:5" ht="15">
      <c r="A206" s="8"/>
      <c r="B206" s="8"/>
      <c r="C206" s="188"/>
      <c r="D206" s="188"/>
      <c r="E206" s="188"/>
    </row>
    <row r="212" ht="15">
      <c r="A212" s="10"/>
    </row>
    <row r="213" ht="15">
      <c r="A213" s="8"/>
    </row>
    <row r="214" spans="2:5" ht="15">
      <c r="B214" s="8"/>
      <c r="C214" s="188"/>
      <c r="D214" s="188"/>
      <c r="E214" s="188"/>
    </row>
    <row r="221" ht="15">
      <c r="A221" s="8"/>
    </row>
    <row r="223" spans="2:5" ht="15">
      <c r="B223" s="10"/>
      <c r="C223" s="190"/>
      <c r="D223" s="190"/>
      <c r="E223" s="190"/>
    </row>
    <row r="224" spans="2:5" ht="15">
      <c r="B224" s="8"/>
      <c r="C224" s="188"/>
      <c r="D224" s="188"/>
      <c r="E224" s="188"/>
    </row>
    <row r="230" ht="15">
      <c r="A230" s="10"/>
    </row>
    <row r="231" ht="15">
      <c r="A231" s="8"/>
    </row>
    <row r="233" spans="2:5" ht="15">
      <c r="B233" s="8"/>
      <c r="C233" s="188"/>
      <c r="D233" s="188"/>
      <c r="E233" s="188"/>
    </row>
    <row r="240" ht="15">
      <c r="A240" s="8"/>
    </row>
    <row r="242" spans="2:5" ht="15">
      <c r="B242" s="8"/>
      <c r="C242" s="188"/>
      <c r="D242" s="188"/>
      <c r="E242" s="188"/>
    </row>
    <row r="249" ht="15">
      <c r="A249" s="8"/>
    </row>
    <row r="253" spans="2:5" ht="15">
      <c r="B253" s="10"/>
      <c r="C253" s="190"/>
      <c r="D253" s="190"/>
      <c r="E253" s="190"/>
    </row>
    <row r="254" spans="2:5" ht="15">
      <c r="B254" s="8"/>
      <c r="C254" s="188"/>
      <c r="D254" s="188"/>
      <c r="E254" s="188"/>
    </row>
    <row r="260" ht="15">
      <c r="A260" s="10"/>
    </row>
    <row r="261" ht="15">
      <c r="A261" s="8"/>
    </row>
    <row r="267" spans="2:5" ht="15">
      <c r="B267" s="8"/>
      <c r="C267" s="188"/>
      <c r="D267" s="188"/>
      <c r="E267" s="188"/>
    </row>
    <row r="274" ht="15">
      <c r="A274" s="8"/>
    </row>
    <row r="280" spans="2:5" ht="15">
      <c r="B280" s="10"/>
      <c r="C280" s="190"/>
      <c r="D280" s="190"/>
      <c r="E280" s="190"/>
    </row>
    <row r="281" spans="2:5" ht="15">
      <c r="B281" s="8"/>
      <c r="C281" s="188"/>
      <c r="D281" s="188"/>
      <c r="E281" s="188"/>
    </row>
    <row r="287" ht="15">
      <c r="A287" s="10"/>
    </row>
    <row r="288" ht="15">
      <c r="A288" s="8"/>
    </row>
    <row r="289" spans="2:5" ht="15">
      <c r="B289" s="8"/>
      <c r="C289" s="188"/>
      <c r="D289" s="188"/>
      <c r="E289" s="188"/>
    </row>
    <row r="296" ht="15">
      <c r="A296" s="8"/>
    </row>
    <row r="301" spans="2:5" ht="15">
      <c r="B301" s="10"/>
      <c r="C301" s="190"/>
      <c r="D301" s="190"/>
      <c r="E301" s="190"/>
    </row>
    <row r="302" spans="2:5" ht="15">
      <c r="B302" s="8"/>
      <c r="C302" s="188"/>
      <c r="D302" s="188"/>
      <c r="E302" s="188"/>
    </row>
    <row r="308" ht="15">
      <c r="A308" s="10"/>
    </row>
    <row r="309" ht="15">
      <c r="A309" s="8"/>
    </row>
    <row r="314" spans="2:5" ht="15">
      <c r="B314" s="8"/>
      <c r="C314" s="188"/>
      <c r="D314" s="188"/>
      <c r="E314" s="188"/>
    </row>
    <row r="321" ht="15">
      <c r="A321" s="8"/>
    </row>
    <row r="322" spans="2:5" ht="15">
      <c r="B322" s="10"/>
      <c r="C322" s="190"/>
      <c r="D322" s="190"/>
      <c r="E322" s="190"/>
    </row>
    <row r="323" spans="2:5" ht="15">
      <c r="B323" s="8"/>
      <c r="C323" s="188"/>
      <c r="D323" s="188"/>
      <c r="E323" s="188"/>
    </row>
    <row r="329" ht="15">
      <c r="A329" s="10"/>
    </row>
    <row r="330" ht="15">
      <c r="A330" s="8"/>
    </row>
    <row r="331" spans="2:5" ht="15">
      <c r="B331" s="8"/>
      <c r="C331" s="188"/>
      <c r="D331" s="188"/>
      <c r="E331" s="188"/>
    </row>
    <row r="338" spans="1:5" ht="15">
      <c r="A338" s="8"/>
      <c r="B338" s="10"/>
      <c r="C338" s="190"/>
      <c r="D338" s="190"/>
      <c r="E338" s="190"/>
    </row>
    <row r="339" spans="2:5" ht="15">
      <c r="B339" s="8"/>
      <c r="C339" s="188"/>
      <c r="D339" s="188"/>
      <c r="E339" s="188"/>
    </row>
    <row r="345" ht="15">
      <c r="A345" s="10"/>
    </row>
    <row r="346" spans="1:5" ht="15">
      <c r="A346" s="8"/>
      <c r="B346" s="8"/>
      <c r="C346" s="188"/>
      <c r="D346" s="188"/>
      <c r="E346" s="188"/>
    </row>
    <row r="353" spans="1:5" ht="15">
      <c r="A353" s="8"/>
      <c r="B353" s="8"/>
      <c r="C353" s="188"/>
      <c r="D353" s="188"/>
      <c r="E353" s="188"/>
    </row>
    <row r="360" ht="15">
      <c r="A360" s="8"/>
    </row>
    <row r="364" spans="2:5" ht="15">
      <c r="B364" s="10"/>
      <c r="C364" s="190"/>
      <c r="D364" s="190"/>
      <c r="E364" s="190"/>
    </row>
    <row r="365" spans="2:5" ht="15">
      <c r="B365" s="8"/>
      <c r="C365" s="188"/>
      <c r="D365" s="188"/>
      <c r="E365" s="188"/>
    </row>
    <row r="371" ht="15">
      <c r="A371" s="10"/>
    </row>
    <row r="372" ht="15">
      <c r="A372" s="8"/>
    </row>
    <row r="377" spans="2:5" ht="15">
      <c r="B377" s="8"/>
      <c r="C377" s="188"/>
      <c r="D377" s="188"/>
      <c r="E377" s="188"/>
    </row>
    <row r="384" ht="15">
      <c r="A384" s="8"/>
    </row>
    <row r="388" spans="2:5" ht="15">
      <c r="B388" s="10"/>
      <c r="C388" s="190"/>
      <c r="D388" s="190"/>
      <c r="E388" s="190"/>
    </row>
    <row r="389" spans="2:5" ht="15">
      <c r="B389" s="8"/>
      <c r="C389" s="188"/>
      <c r="D389" s="188"/>
      <c r="E389" s="188"/>
    </row>
    <row r="395" ht="15">
      <c r="A395" s="10"/>
    </row>
    <row r="396" ht="15">
      <c r="A396" s="8"/>
    </row>
    <row r="398" spans="2:5" ht="15">
      <c r="B398" s="8"/>
      <c r="C398" s="188"/>
      <c r="D398" s="188"/>
      <c r="E398" s="188"/>
    </row>
    <row r="405" ht="15">
      <c r="A405" s="8"/>
    </row>
    <row r="408" spans="2:5" ht="15">
      <c r="B408" s="8"/>
      <c r="C408" s="188"/>
      <c r="D408" s="188"/>
      <c r="E408" s="188"/>
    </row>
    <row r="415" ht="15">
      <c r="A415" s="8"/>
    </row>
    <row r="416" spans="2:5" ht="15">
      <c r="B416" s="10"/>
      <c r="C416" s="190"/>
      <c r="D416" s="190"/>
      <c r="E416" s="190"/>
    </row>
    <row r="417" spans="2:5" ht="15">
      <c r="B417" s="8"/>
      <c r="C417" s="188"/>
      <c r="D417" s="188"/>
      <c r="E417" s="188"/>
    </row>
    <row r="423" ht="15">
      <c r="A423" s="10"/>
    </row>
    <row r="424" ht="15">
      <c r="A424" s="8"/>
    </row>
    <row r="430" spans="2:5" ht="15">
      <c r="B430" s="8"/>
      <c r="C430" s="188"/>
      <c r="D430" s="188"/>
      <c r="E430" s="188"/>
    </row>
    <row r="437" spans="1:5" ht="15">
      <c r="A437" s="8"/>
      <c r="B437" s="10"/>
      <c r="C437" s="190"/>
      <c r="D437" s="190"/>
      <c r="E437" s="190"/>
    </row>
    <row r="438" spans="2:5" ht="15">
      <c r="B438" s="8"/>
      <c r="C438" s="188"/>
      <c r="D438" s="188"/>
      <c r="E438" s="188"/>
    </row>
    <row r="444" ht="15">
      <c r="A444" s="10"/>
    </row>
    <row r="445" ht="15">
      <c r="A445" s="8"/>
    </row>
    <row r="446" spans="2:5" ht="15">
      <c r="B446" s="8"/>
      <c r="C446" s="188"/>
      <c r="D446" s="188"/>
      <c r="E446" s="188"/>
    </row>
    <row r="453" ht="15">
      <c r="A453" s="8"/>
    </row>
    <row r="456" spans="2:5" ht="15">
      <c r="B456" s="8"/>
      <c r="C456" s="188"/>
      <c r="D456" s="188"/>
      <c r="E456" s="188"/>
    </row>
    <row r="463" ht="15">
      <c r="A463" s="8"/>
    </row>
    <row r="467" spans="2:5" ht="15">
      <c r="B467" s="10"/>
      <c r="C467" s="190"/>
      <c r="D467" s="190"/>
      <c r="E467" s="190"/>
    </row>
    <row r="468" spans="2:5" ht="15">
      <c r="B468" s="8"/>
      <c r="C468" s="188"/>
      <c r="D468" s="188"/>
      <c r="E468" s="188"/>
    </row>
    <row r="474" ht="15">
      <c r="A474" s="10"/>
    </row>
    <row r="475" ht="15">
      <c r="A475" s="8"/>
    </row>
    <row r="476" spans="2:5" ht="15">
      <c r="B476" s="8"/>
      <c r="C476" s="188"/>
      <c r="D476" s="188"/>
      <c r="E476" s="188"/>
    </row>
    <row r="483" ht="15">
      <c r="A483" s="8"/>
    </row>
    <row r="485" spans="2:5" ht="15">
      <c r="B485" s="8"/>
      <c r="C485" s="188"/>
      <c r="D485" s="188"/>
      <c r="E485" s="188"/>
    </row>
    <row r="490" spans="2:5" ht="15">
      <c r="B490" s="8"/>
      <c r="C490" s="188"/>
      <c r="D490" s="188"/>
      <c r="E490" s="188"/>
    </row>
    <row r="492" ht="15">
      <c r="A492" s="8"/>
    </row>
    <row r="497" ht="15">
      <c r="A497" s="8"/>
    </row>
    <row r="512" spans="2:5" ht="15">
      <c r="B512" s="32"/>
      <c r="C512" s="191"/>
      <c r="D512" s="191"/>
      <c r="E512" s="191"/>
    </row>
    <row r="513" spans="2:5" ht="15">
      <c r="B513" s="66"/>
      <c r="C513" s="192"/>
      <c r="D513" s="192"/>
      <c r="E513" s="192"/>
    </row>
    <row r="514" spans="2:5" ht="15">
      <c r="B514" s="26"/>
      <c r="C514" s="193"/>
      <c r="D514" s="193"/>
      <c r="E514" s="193"/>
    </row>
    <row r="515" spans="2:5" ht="15">
      <c r="B515" s="26"/>
      <c r="C515" s="193"/>
      <c r="D515" s="193"/>
      <c r="E515" s="193"/>
    </row>
    <row r="516" spans="2:5" ht="15">
      <c r="B516" s="26"/>
      <c r="C516" s="193"/>
      <c r="D516" s="193"/>
      <c r="E516" s="193"/>
    </row>
    <row r="517" spans="2:5" ht="15">
      <c r="B517" s="26"/>
      <c r="C517" s="193"/>
      <c r="D517" s="193"/>
      <c r="E517" s="193"/>
    </row>
    <row r="518" spans="2:5" ht="15">
      <c r="B518" s="26"/>
      <c r="C518" s="193"/>
      <c r="D518" s="193"/>
      <c r="E518" s="193"/>
    </row>
    <row r="519" spans="1:5" ht="15">
      <c r="A519" s="32"/>
      <c r="B519" s="26"/>
      <c r="C519" s="193"/>
      <c r="D519" s="193"/>
      <c r="E519" s="193"/>
    </row>
    <row r="520" spans="1:5" ht="15">
      <c r="A520" s="66"/>
      <c r="B520" s="26"/>
      <c r="C520" s="193"/>
      <c r="D520" s="193"/>
      <c r="E520" s="193"/>
    </row>
    <row r="521" spans="1:5" ht="15">
      <c r="A521" s="26"/>
      <c r="B521" s="26"/>
      <c r="C521" s="193"/>
      <c r="D521" s="193"/>
      <c r="E521" s="193"/>
    </row>
    <row r="522" spans="1:5" ht="15">
      <c r="A522" s="26"/>
      <c r="B522" s="26"/>
      <c r="C522" s="193"/>
      <c r="D522" s="193"/>
      <c r="E522" s="193"/>
    </row>
    <row r="523" spans="1:5" ht="15">
      <c r="A523" s="26"/>
      <c r="B523" s="26"/>
      <c r="C523" s="193"/>
      <c r="D523" s="193"/>
      <c r="E523" s="193"/>
    </row>
    <row r="524" spans="1:5" ht="15">
      <c r="A524" s="26"/>
      <c r="B524" s="26"/>
      <c r="C524" s="193"/>
      <c r="D524" s="193"/>
      <c r="E524" s="193"/>
    </row>
    <row r="525" spans="1:5" ht="15">
      <c r="A525" s="26"/>
      <c r="B525" s="26"/>
      <c r="C525" s="193"/>
      <c r="D525" s="193"/>
      <c r="E525" s="193"/>
    </row>
    <row r="526" spans="1:5" ht="15">
      <c r="A526" s="26"/>
      <c r="B526" s="26"/>
      <c r="C526" s="193"/>
      <c r="D526" s="193"/>
      <c r="E526" s="193"/>
    </row>
    <row r="527" ht="15">
      <c r="A527" s="26"/>
    </row>
    <row r="528" ht="15">
      <c r="A528" s="26"/>
    </row>
    <row r="529" spans="1:5" ht="15">
      <c r="A529" s="26"/>
      <c r="B529" s="8"/>
      <c r="C529" s="188"/>
      <c r="D529" s="188"/>
      <c r="E529" s="188"/>
    </row>
    <row r="530" ht="15">
      <c r="A530" s="26"/>
    </row>
    <row r="531" ht="15">
      <c r="A531" s="26"/>
    </row>
    <row r="532" spans="1:5" ht="15">
      <c r="A532" s="26"/>
      <c r="B532" s="8"/>
      <c r="C532" s="188"/>
      <c r="D532" s="188"/>
      <c r="E532" s="188"/>
    </row>
    <row r="533" ht="15">
      <c r="A533" s="26"/>
    </row>
    <row r="536" ht="15">
      <c r="A536" s="8"/>
    </row>
    <row r="539" ht="15">
      <c r="A539" s="8"/>
    </row>
    <row r="540" spans="2:5" ht="15">
      <c r="B540" s="8"/>
      <c r="C540" s="188"/>
      <c r="D540" s="188"/>
      <c r="E540" s="188"/>
    </row>
    <row r="543" spans="2:5" ht="15">
      <c r="B543" s="32"/>
      <c r="C543" s="191"/>
      <c r="D543" s="191"/>
      <c r="E543" s="191"/>
    </row>
    <row r="544" spans="2:5" ht="15">
      <c r="B544" s="66"/>
      <c r="C544" s="192"/>
      <c r="D544" s="192"/>
      <c r="E544" s="192"/>
    </row>
    <row r="545" spans="2:5" ht="15">
      <c r="B545" s="26"/>
      <c r="C545" s="193"/>
      <c r="D545" s="193"/>
      <c r="E545" s="193"/>
    </row>
    <row r="546" spans="2:5" ht="15">
      <c r="B546" s="26"/>
      <c r="C546" s="193"/>
      <c r="D546" s="193"/>
      <c r="E546" s="193"/>
    </row>
    <row r="547" spans="1:5" ht="15">
      <c r="A547" s="8"/>
      <c r="B547" s="26"/>
      <c r="C547" s="193"/>
      <c r="D547" s="193"/>
      <c r="E547" s="193"/>
    </row>
    <row r="548" spans="2:5" ht="15">
      <c r="B548" s="26"/>
      <c r="C548" s="193"/>
      <c r="D548" s="193"/>
      <c r="E548" s="193"/>
    </row>
    <row r="549" spans="2:5" ht="15">
      <c r="B549" s="26"/>
      <c r="C549" s="193"/>
      <c r="D549" s="193"/>
      <c r="E549" s="193"/>
    </row>
    <row r="550" spans="1:5" ht="15">
      <c r="A550" s="32"/>
      <c r="B550" s="26"/>
      <c r="C550" s="193"/>
      <c r="D550" s="193"/>
      <c r="E550" s="193"/>
    </row>
    <row r="551" spans="1:5" ht="15">
      <c r="A551" s="66"/>
      <c r="B551" s="26"/>
      <c r="C551" s="193"/>
      <c r="D551" s="193"/>
      <c r="E551" s="193"/>
    </row>
    <row r="552" spans="1:5" ht="15">
      <c r="A552" s="26"/>
      <c r="B552" s="26"/>
      <c r="C552" s="193"/>
      <c r="D552" s="193"/>
      <c r="E552" s="193"/>
    </row>
    <row r="553" spans="1:5" ht="15">
      <c r="A553" s="26"/>
      <c r="B553" s="26"/>
      <c r="C553" s="193"/>
      <c r="D553" s="193"/>
      <c r="E553" s="193"/>
    </row>
    <row r="554" spans="1:5" ht="15">
      <c r="A554" s="26"/>
      <c r="B554" s="26"/>
      <c r="C554" s="193"/>
      <c r="D554" s="193"/>
      <c r="E554" s="193"/>
    </row>
    <row r="555" spans="1:5" ht="15">
      <c r="A555" s="26"/>
      <c r="B555" s="26"/>
      <c r="C555" s="193"/>
      <c r="D555" s="193"/>
      <c r="E555" s="193"/>
    </row>
    <row r="556" spans="1:5" ht="15">
      <c r="A556" s="26"/>
      <c r="B556" s="26"/>
      <c r="C556" s="193"/>
      <c r="D556" s="193"/>
      <c r="E556" s="193"/>
    </row>
    <row r="557" spans="1:5" ht="15">
      <c r="A557" s="26"/>
      <c r="B557" s="26"/>
      <c r="C557" s="193"/>
      <c r="D557" s="193"/>
      <c r="E557" s="193"/>
    </row>
    <row r="558" spans="1:5" ht="15">
      <c r="A558" s="26"/>
      <c r="B558" s="26"/>
      <c r="C558" s="193"/>
      <c r="D558" s="193"/>
      <c r="E558" s="193"/>
    </row>
    <row r="559" spans="1:5" ht="15">
      <c r="A559" s="26"/>
      <c r="B559" s="26"/>
      <c r="C559" s="193"/>
      <c r="D559" s="193"/>
      <c r="E559" s="193"/>
    </row>
    <row r="560" spans="1:5" ht="15">
      <c r="A560" s="26"/>
      <c r="B560" s="26"/>
      <c r="C560" s="193"/>
      <c r="D560" s="193"/>
      <c r="E560" s="193"/>
    </row>
    <row r="561" spans="1:5" ht="15">
      <c r="A561" s="26"/>
      <c r="B561" s="26"/>
      <c r="C561" s="193"/>
      <c r="D561" s="193"/>
      <c r="E561" s="193"/>
    </row>
    <row r="562" spans="1:5" ht="15">
      <c r="A562" s="26"/>
      <c r="B562" s="26"/>
      <c r="C562" s="193"/>
      <c r="D562" s="193"/>
      <c r="E562" s="193"/>
    </row>
    <row r="563" spans="1:5" ht="15">
      <c r="A563" s="26"/>
      <c r="B563" s="26"/>
      <c r="C563" s="193"/>
      <c r="D563" s="193"/>
      <c r="E563" s="193"/>
    </row>
    <row r="564" spans="1:5" ht="15">
      <c r="A564" s="26"/>
      <c r="B564" s="26"/>
      <c r="C564" s="193"/>
      <c r="D564" s="193"/>
      <c r="E564" s="193"/>
    </row>
    <row r="565" spans="1:5" ht="15">
      <c r="A565" s="26"/>
      <c r="B565" s="26"/>
      <c r="C565" s="193"/>
      <c r="D565" s="193"/>
      <c r="E565" s="193"/>
    </row>
    <row r="566" spans="1:5" ht="15">
      <c r="A566" s="26"/>
      <c r="B566" s="26"/>
      <c r="C566" s="193"/>
      <c r="D566" s="193"/>
      <c r="E566" s="193"/>
    </row>
    <row r="567" spans="1:5" ht="15">
      <c r="A567" s="26"/>
      <c r="B567" s="26"/>
      <c r="C567" s="193"/>
      <c r="D567" s="193"/>
      <c r="E567" s="193"/>
    </row>
    <row r="568" spans="1:5" ht="15">
      <c r="A568" s="26"/>
      <c r="B568" s="26"/>
      <c r="C568" s="193"/>
      <c r="D568" s="193"/>
      <c r="E568" s="193"/>
    </row>
    <row r="569" spans="1:5" ht="15">
      <c r="A569" s="26"/>
      <c r="B569" s="26"/>
      <c r="C569" s="193"/>
      <c r="D569" s="193"/>
      <c r="E569" s="193"/>
    </row>
    <row r="570" spans="1:5" ht="15">
      <c r="A570" s="26"/>
      <c r="B570" s="26"/>
      <c r="C570" s="193"/>
      <c r="D570" s="193"/>
      <c r="E570" s="193"/>
    </row>
    <row r="571" spans="1:5" ht="15">
      <c r="A571" s="26"/>
      <c r="B571" s="26"/>
      <c r="C571" s="193"/>
      <c r="D571" s="193"/>
      <c r="E571" s="193"/>
    </row>
    <row r="572" spans="1:5" ht="15">
      <c r="A572" s="26"/>
      <c r="B572" s="26"/>
      <c r="C572" s="193"/>
      <c r="D572" s="193"/>
      <c r="E572" s="193"/>
    </row>
    <row r="573" spans="1:5" ht="15">
      <c r="A573" s="26"/>
      <c r="B573" s="26"/>
      <c r="C573" s="193"/>
      <c r="D573" s="193"/>
      <c r="E573" s="193"/>
    </row>
    <row r="574" spans="1:5" ht="15">
      <c r="A574" s="26"/>
      <c r="B574" s="26"/>
      <c r="C574" s="193"/>
      <c r="D574" s="193"/>
      <c r="E574" s="193"/>
    </row>
    <row r="575" spans="1:5" ht="15">
      <c r="A575" s="26"/>
      <c r="B575" s="26"/>
      <c r="C575" s="193"/>
      <c r="D575" s="193"/>
      <c r="E575" s="193"/>
    </row>
    <row r="576" spans="1:5" ht="15">
      <c r="A576" s="26"/>
      <c r="B576" s="32"/>
      <c r="C576" s="191"/>
      <c r="D576" s="191"/>
      <c r="E576" s="191"/>
    </row>
    <row r="577" spans="1:5" ht="15">
      <c r="A577" s="26"/>
      <c r="B577" s="66"/>
      <c r="C577" s="192"/>
      <c r="D577" s="192"/>
      <c r="E577" s="192"/>
    </row>
    <row r="578" spans="1:5" ht="15">
      <c r="A578" s="26"/>
      <c r="B578" s="26"/>
      <c r="C578" s="193"/>
      <c r="D578" s="193"/>
      <c r="E578" s="193"/>
    </row>
    <row r="579" spans="1:5" ht="15">
      <c r="A579" s="26"/>
      <c r="B579" s="26"/>
      <c r="C579" s="193"/>
      <c r="D579" s="193"/>
      <c r="E579" s="193"/>
    </row>
    <row r="580" spans="1:5" ht="15">
      <c r="A580" s="26"/>
      <c r="B580" s="26"/>
      <c r="C580" s="193"/>
      <c r="D580" s="193"/>
      <c r="E580" s="193"/>
    </row>
    <row r="581" spans="1:5" ht="15">
      <c r="A581" s="26"/>
      <c r="B581" s="26"/>
      <c r="C581" s="193"/>
      <c r="D581" s="193"/>
      <c r="E581" s="193"/>
    </row>
    <row r="582" spans="1:5" ht="15">
      <c r="A582" s="26"/>
      <c r="B582" s="26"/>
      <c r="C582" s="193"/>
      <c r="D582" s="193"/>
      <c r="E582" s="193"/>
    </row>
    <row r="583" spans="1:5" ht="15">
      <c r="A583" s="32"/>
      <c r="B583" s="26"/>
      <c r="C583" s="193"/>
      <c r="D583" s="193"/>
      <c r="E583" s="193"/>
    </row>
    <row r="584" spans="1:5" ht="15">
      <c r="A584" s="66"/>
      <c r="B584" s="26"/>
      <c r="C584" s="193"/>
      <c r="D584" s="193"/>
      <c r="E584" s="193"/>
    </row>
    <row r="585" spans="1:5" ht="15">
      <c r="A585" s="26"/>
      <c r="B585" s="32"/>
      <c r="C585" s="191"/>
      <c r="D585" s="191"/>
      <c r="E585" s="191"/>
    </row>
    <row r="586" spans="1:5" ht="15">
      <c r="A586" s="26"/>
      <c r="B586" s="66"/>
      <c r="C586" s="192"/>
      <c r="D586" s="192"/>
      <c r="E586" s="192"/>
    </row>
    <row r="587" spans="1:5" ht="15">
      <c r="A587" s="26"/>
      <c r="B587" s="26"/>
      <c r="C587" s="193"/>
      <c r="D587" s="193"/>
      <c r="E587" s="193"/>
    </row>
    <row r="588" spans="1:5" ht="15">
      <c r="A588" s="26"/>
      <c r="B588" s="26"/>
      <c r="C588" s="193"/>
      <c r="D588" s="193"/>
      <c r="E588" s="193"/>
    </row>
    <row r="589" spans="1:5" ht="15">
      <c r="A589" s="26"/>
      <c r="B589" s="26"/>
      <c r="C589" s="193"/>
      <c r="D589" s="193"/>
      <c r="E589" s="193"/>
    </row>
    <row r="590" spans="1:5" ht="15">
      <c r="A590" s="26"/>
      <c r="B590" s="26"/>
      <c r="C590" s="193"/>
      <c r="D590" s="193"/>
      <c r="E590" s="193"/>
    </row>
    <row r="591" ht="15">
      <c r="A591" s="26"/>
    </row>
    <row r="592" spans="1:5" ht="15">
      <c r="A592" s="32"/>
      <c r="B592" s="26"/>
      <c r="C592" s="193"/>
      <c r="D592" s="193"/>
      <c r="E592" s="193"/>
    </row>
    <row r="593" spans="1:5" ht="15">
      <c r="A593" s="66"/>
      <c r="B593" s="26"/>
      <c r="C593" s="193"/>
      <c r="D593" s="193"/>
      <c r="E593" s="193"/>
    </row>
    <row r="594" spans="1:5" ht="15">
      <c r="A594" s="26"/>
      <c r="B594" s="26"/>
      <c r="C594" s="193"/>
      <c r="D594" s="193"/>
      <c r="E594" s="193"/>
    </row>
    <row r="595" spans="1:5" ht="15">
      <c r="A595" s="26"/>
      <c r="B595" s="26"/>
      <c r="C595" s="193"/>
      <c r="D595" s="193"/>
      <c r="E595" s="193"/>
    </row>
    <row r="596" spans="1:5" ht="15">
      <c r="A596" s="26"/>
      <c r="B596" s="26"/>
      <c r="C596" s="193"/>
      <c r="D596" s="193"/>
      <c r="E596" s="193"/>
    </row>
    <row r="597" spans="1:5" ht="15">
      <c r="A597" s="26"/>
      <c r="B597" s="32"/>
      <c r="C597" s="191"/>
      <c r="D597" s="191"/>
      <c r="E597" s="191"/>
    </row>
    <row r="598" spans="2:5" ht="15">
      <c r="B598" s="66"/>
      <c r="C598" s="192"/>
      <c r="D598" s="192"/>
      <c r="E598" s="192"/>
    </row>
    <row r="599" spans="1:5" ht="15">
      <c r="A599" s="26"/>
      <c r="B599" s="26"/>
      <c r="C599" s="193"/>
      <c r="D599" s="193"/>
      <c r="E599" s="193"/>
    </row>
    <row r="600" spans="1:5" ht="15">
      <c r="A600" s="26"/>
      <c r="B600" s="26"/>
      <c r="C600" s="193"/>
      <c r="D600" s="193"/>
      <c r="E600" s="193"/>
    </row>
    <row r="601" spans="1:5" ht="15">
      <c r="A601" s="26"/>
      <c r="B601" s="26"/>
      <c r="C601" s="193"/>
      <c r="D601" s="193"/>
      <c r="E601" s="193"/>
    </row>
    <row r="602" spans="1:5" ht="15">
      <c r="A602" s="26"/>
      <c r="B602" s="26"/>
      <c r="C602" s="193"/>
      <c r="D602" s="193"/>
      <c r="E602" s="193"/>
    </row>
    <row r="603" spans="1:5" ht="15">
      <c r="A603" s="26"/>
      <c r="B603" s="26"/>
      <c r="C603" s="193"/>
      <c r="D603" s="193"/>
      <c r="E603" s="193"/>
    </row>
    <row r="604" spans="1:5" ht="15">
      <c r="A604" s="32"/>
      <c r="B604" s="26"/>
      <c r="C604" s="193"/>
      <c r="D604" s="193"/>
      <c r="E604" s="193"/>
    </row>
    <row r="605" spans="1:5" ht="15">
      <c r="A605" s="66"/>
      <c r="B605" s="26"/>
      <c r="C605" s="193"/>
      <c r="D605" s="193"/>
      <c r="E605" s="193"/>
    </row>
    <row r="606" spans="1:5" ht="15">
      <c r="A606" s="26"/>
      <c r="B606" s="32"/>
      <c r="C606" s="191"/>
      <c r="D606" s="191"/>
      <c r="E606" s="191"/>
    </row>
    <row r="607" spans="1:5" ht="15">
      <c r="A607" s="26"/>
      <c r="B607" s="66"/>
      <c r="C607" s="192"/>
      <c r="D607" s="192"/>
      <c r="E607" s="192"/>
    </row>
    <row r="608" spans="1:5" ht="15">
      <c r="A608" s="26"/>
      <c r="B608" s="26"/>
      <c r="C608" s="193"/>
      <c r="D608" s="193"/>
      <c r="E608" s="193"/>
    </row>
    <row r="609" spans="1:5" ht="15">
      <c r="A609" s="26"/>
      <c r="B609" s="26"/>
      <c r="C609" s="193"/>
      <c r="D609" s="193"/>
      <c r="E609" s="193"/>
    </row>
    <row r="610" spans="1:5" ht="15">
      <c r="A610" s="26"/>
      <c r="B610" s="26"/>
      <c r="C610" s="193"/>
      <c r="D610" s="193"/>
      <c r="E610" s="193"/>
    </row>
    <row r="611" spans="1:5" ht="15">
      <c r="A611" s="26"/>
      <c r="B611" s="26"/>
      <c r="C611" s="193"/>
      <c r="D611" s="193"/>
      <c r="E611" s="193"/>
    </row>
    <row r="612" spans="1:5" ht="15">
      <c r="A612" s="26"/>
      <c r="B612" s="26"/>
      <c r="C612" s="193"/>
      <c r="D612" s="193"/>
      <c r="E612" s="193"/>
    </row>
    <row r="613" spans="1:5" ht="15">
      <c r="A613" s="32"/>
      <c r="B613" s="26"/>
      <c r="C613" s="193"/>
      <c r="D613" s="193"/>
      <c r="E613" s="193"/>
    </row>
    <row r="614" spans="1:5" ht="15">
      <c r="A614" s="66"/>
      <c r="B614" s="26"/>
      <c r="C614" s="193"/>
      <c r="D614" s="193"/>
      <c r="E614" s="193"/>
    </row>
    <row r="615" spans="1:5" ht="15">
      <c r="A615" s="26"/>
      <c r="B615" s="32"/>
      <c r="C615" s="191"/>
      <c r="D615" s="191"/>
      <c r="E615" s="191"/>
    </row>
    <row r="616" spans="1:5" ht="15">
      <c r="A616" s="26"/>
      <c r="B616" s="66"/>
      <c r="C616" s="192"/>
      <c r="D616" s="192"/>
      <c r="E616" s="192"/>
    </row>
    <row r="617" ht="15">
      <c r="A617" s="26"/>
    </row>
    <row r="618" ht="15">
      <c r="A618" s="26"/>
    </row>
    <row r="619" ht="15">
      <c r="A619" s="26"/>
    </row>
    <row r="620" ht="15">
      <c r="A620" s="26"/>
    </row>
    <row r="621" ht="15">
      <c r="A621" s="26"/>
    </row>
    <row r="622" ht="15">
      <c r="A622" s="32"/>
    </row>
    <row r="623" ht="15">
      <c r="A623" s="66"/>
    </row>
    <row r="624" spans="2:5" ht="15">
      <c r="B624" s="10"/>
      <c r="C624" s="190"/>
      <c r="D624" s="190"/>
      <c r="E624" s="190"/>
    </row>
    <row r="625" spans="2:5" ht="15">
      <c r="B625" s="8"/>
      <c r="C625" s="188"/>
      <c r="D625" s="188"/>
      <c r="E625" s="188"/>
    </row>
    <row r="631" ht="15">
      <c r="A631" s="10"/>
    </row>
    <row r="632" ht="15">
      <c r="A632" s="8"/>
    </row>
    <row r="633" spans="2:5" ht="15">
      <c r="B633" s="10"/>
      <c r="C633" s="190"/>
      <c r="D633" s="190"/>
      <c r="E633" s="190"/>
    </row>
    <row r="634" spans="2:5" ht="15">
      <c r="B634" s="8"/>
      <c r="C634" s="188"/>
      <c r="D634" s="188"/>
      <c r="E634" s="188"/>
    </row>
    <row r="640" ht="15">
      <c r="A640" s="10"/>
    </row>
    <row r="641" ht="15">
      <c r="A641" s="8"/>
    </row>
    <row r="642" spans="2:5" ht="15">
      <c r="B642" s="10"/>
      <c r="C642" s="190"/>
      <c r="D642" s="190"/>
      <c r="E642" s="190"/>
    </row>
    <row r="643" spans="2:5" ht="15">
      <c r="B643" s="8"/>
      <c r="C643" s="188"/>
      <c r="D643" s="188"/>
      <c r="E643" s="188"/>
    </row>
    <row r="649" ht="15">
      <c r="A649" s="10"/>
    </row>
    <row r="650" ht="15">
      <c r="A650" s="8"/>
    </row>
    <row r="651" spans="2:5" ht="15">
      <c r="B651" s="10"/>
      <c r="C651" s="190"/>
      <c r="D651" s="190"/>
      <c r="E651" s="190"/>
    </row>
    <row r="652" spans="2:5" ht="15">
      <c r="B652" s="8"/>
      <c r="C652" s="188"/>
      <c r="D652" s="188"/>
      <c r="E652" s="188"/>
    </row>
    <row r="658" ht="15">
      <c r="A658" s="10"/>
    </row>
    <row r="659" ht="15">
      <c r="A659" s="8"/>
    </row>
    <row r="663" spans="2:5" ht="15">
      <c r="B663" s="10"/>
      <c r="C663" s="190"/>
      <c r="D663" s="190"/>
      <c r="E663" s="190"/>
    </row>
    <row r="664" spans="2:5" ht="15">
      <c r="B664" s="8"/>
      <c r="C664" s="188"/>
      <c r="D664" s="188"/>
      <c r="E664" s="188"/>
    </row>
    <row r="670" ht="15">
      <c r="A670" s="10"/>
    </row>
    <row r="671" ht="15">
      <c r="A671" s="8"/>
    </row>
    <row r="675" spans="2:5" ht="15">
      <c r="B675" s="10"/>
      <c r="C675" s="190"/>
      <c r="D675" s="190"/>
      <c r="E675" s="190"/>
    </row>
    <row r="676" spans="2:5" ht="15">
      <c r="B676" s="8"/>
      <c r="C676" s="188"/>
      <c r="D676" s="188"/>
      <c r="E676" s="188"/>
    </row>
    <row r="682" ht="15">
      <c r="A682" s="10"/>
    </row>
    <row r="683" ht="15">
      <c r="A683" s="8"/>
    </row>
    <row r="684" spans="2:5" ht="15">
      <c r="B684" s="10"/>
      <c r="C684" s="190"/>
      <c r="D684" s="190"/>
      <c r="E684" s="190"/>
    </row>
    <row r="685" spans="2:5" ht="15">
      <c r="B685" s="8"/>
      <c r="C685" s="188"/>
      <c r="D685" s="188"/>
      <c r="E685" s="188"/>
    </row>
    <row r="691" ht="15">
      <c r="A691" s="10"/>
    </row>
    <row r="692" ht="15">
      <c r="A692" s="8"/>
    </row>
    <row r="693" spans="2:5" ht="15">
      <c r="B693" s="10"/>
      <c r="C693" s="190"/>
      <c r="D693" s="190"/>
      <c r="E693" s="190"/>
    </row>
    <row r="694" spans="2:5" ht="15">
      <c r="B694" s="8"/>
      <c r="C694" s="188"/>
      <c r="D694" s="188"/>
      <c r="E694" s="188"/>
    </row>
    <row r="700" ht="15">
      <c r="A700" s="10"/>
    </row>
    <row r="701" ht="15">
      <c r="A701" s="8"/>
    </row>
    <row r="702" spans="2:5" ht="15">
      <c r="B702" s="10"/>
      <c r="C702" s="190"/>
      <c r="D702" s="190"/>
      <c r="E702" s="190"/>
    </row>
    <row r="703" spans="2:5" ht="15">
      <c r="B703" s="8"/>
      <c r="C703" s="188"/>
      <c r="D703" s="188"/>
      <c r="E703" s="188"/>
    </row>
    <row r="709" ht="15">
      <c r="A709" s="10"/>
    </row>
    <row r="710" ht="15">
      <c r="A710" s="8"/>
    </row>
    <row r="711" spans="2:5" ht="15">
      <c r="B711" s="10"/>
      <c r="C711" s="190"/>
      <c r="D711" s="190"/>
      <c r="E711" s="190"/>
    </row>
    <row r="712" spans="2:5" ht="15">
      <c r="B712" s="8"/>
      <c r="C712" s="188"/>
      <c r="D712" s="188"/>
      <c r="E712" s="188"/>
    </row>
    <row r="718" ht="15">
      <c r="A718" s="10"/>
    </row>
    <row r="719" ht="15">
      <c r="A719" s="8"/>
    </row>
    <row r="720" spans="2:5" ht="15">
      <c r="B720" s="10"/>
      <c r="C720" s="190"/>
      <c r="D720" s="190"/>
      <c r="E720" s="190"/>
    </row>
    <row r="721" spans="2:5" ht="15">
      <c r="B721" s="8"/>
      <c r="C721" s="188"/>
      <c r="D721" s="188"/>
      <c r="E721" s="188"/>
    </row>
    <row r="727" ht="15">
      <c r="A727" s="10"/>
    </row>
    <row r="728" ht="15">
      <c r="A728" s="8"/>
    </row>
    <row r="729" spans="2:5" ht="15">
      <c r="B729" s="10"/>
      <c r="C729" s="190"/>
      <c r="D729" s="190"/>
      <c r="E729" s="190"/>
    </row>
    <row r="730" spans="2:5" ht="15">
      <c r="B730" s="8"/>
      <c r="C730" s="188"/>
      <c r="D730" s="188"/>
      <c r="E730" s="188"/>
    </row>
    <row r="736" ht="15">
      <c r="A736" s="10"/>
    </row>
    <row r="737" ht="15">
      <c r="A737" s="8"/>
    </row>
    <row r="738" spans="2:5" ht="15">
      <c r="B738" s="10"/>
      <c r="C738" s="190"/>
      <c r="D738" s="190"/>
      <c r="E738" s="190"/>
    </row>
    <row r="739" spans="2:5" ht="15">
      <c r="B739" s="8"/>
      <c r="C739" s="188"/>
      <c r="D739" s="188"/>
      <c r="E739" s="188"/>
    </row>
    <row r="745" ht="15">
      <c r="A745" s="10"/>
    </row>
    <row r="746" ht="15">
      <c r="A746" s="8"/>
    </row>
    <row r="747" spans="2:5" ht="15">
      <c r="B747" s="10"/>
      <c r="C747" s="190"/>
      <c r="D747" s="190"/>
      <c r="E747" s="190"/>
    </row>
    <row r="748" spans="2:5" ht="15">
      <c r="B748" s="8"/>
      <c r="C748" s="188"/>
      <c r="D748" s="188"/>
      <c r="E748" s="188"/>
    </row>
    <row r="754" ht="15">
      <c r="A754" s="10"/>
    </row>
    <row r="755" ht="15">
      <c r="A755" s="8"/>
    </row>
    <row r="756" spans="2:5" ht="15">
      <c r="B756" s="10"/>
      <c r="C756" s="190"/>
      <c r="D756" s="190"/>
      <c r="E756" s="190"/>
    </row>
    <row r="757" spans="2:5" ht="15">
      <c r="B757" s="8"/>
      <c r="C757" s="188"/>
      <c r="D757" s="188"/>
      <c r="E757" s="188"/>
    </row>
    <row r="763" ht="15">
      <c r="A763" s="10"/>
    </row>
    <row r="764" ht="15">
      <c r="A764" s="8"/>
    </row>
    <row r="765" spans="2:5" ht="15">
      <c r="B765" s="10"/>
      <c r="C765" s="190"/>
      <c r="D765" s="190"/>
      <c r="E765" s="190"/>
    </row>
    <row r="766" spans="2:5" ht="15">
      <c r="B766" s="8"/>
      <c r="C766" s="188"/>
      <c r="D766" s="188"/>
      <c r="E766" s="188"/>
    </row>
    <row r="772" ht="15">
      <c r="A772" s="10"/>
    </row>
    <row r="773" ht="15">
      <c r="A773" s="8"/>
    </row>
    <row r="774" spans="2:5" ht="15">
      <c r="B774" s="10"/>
      <c r="C774" s="190"/>
      <c r="D774" s="190"/>
      <c r="E774" s="190"/>
    </row>
    <row r="775" spans="2:5" ht="15">
      <c r="B775" s="8"/>
      <c r="C775" s="188"/>
      <c r="D775" s="188"/>
      <c r="E775" s="188"/>
    </row>
    <row r="781" ht="15">
      <c r="A781" s="10"/>
    </row>
    <row r="782" ht="15">
      <c r="A782" s="8"/>
    </row>
    <row r="783" spans="2:5" ht="15">
      <c r="B783" s="10"/>
      <c r="C783" s="190"/>
      <c r="D783" s="190"/>
      <c r="E783" s="190"/>
    </row>
    <row r="784" spans="2:5" ht="15">
      <c r="B784" s="8"/>
      <c r="C784" s="188"/>
      <c r="D784" s="188"/>
      <c r="E784" s="188"/>
    </row>
    <row r="790" ht="15">
      <c r="A790" s="10"/>
    </row>
    <row r="791" ht="15">
      <c r="A791" s="8"/>
    </row>
    <row r="792" spans="2:5" ht="15">
      <c r="B792" s="10"/>
      <c r="C792" s="190"/>
      <c r="D792" s="190"/>
      <c r="E792" s="190"/>
    </row>
    <row r="793" spans="2:5" ht="15">
      <c r="B793" s="8"/>
      <c r="C793" s="188"/>
      <c r="D793" s="188"/>
      <c r="E793" s="188"/>
    </row>
    <row r="799" ht="15">
      <c r="A799" s="10"/>
    </row>
    <row r="800" ht="15">
      <c r="A800" s="8"/>
    </row>
    <row r="801" spans="2:5" ht="15">
      <c r="B801" s="10"/>
      <c r="C801" s="190"/>
      <c r="D801" s="190"/>
      <c r="E801" s="190"/>
    </row>
    <row r="802" spans="2:5" ht="15">
      <c r="B802" s="8"/>
      <c r="C802" s="188"/>
      <c r="D802" s="188"/>
      <c r="E802" s="188"/>
    </row>
    <row r="808" ht="15">
      <c r="A808" s="10"/>
    </row>
    <row r="809" ht="15">
      <c r="A809" s="8"/>
    </row>
    <row r="810" spans="2:5" ht="15">
      <c r="B810" s="10"/>
      <c r="C810" s="190"/>
      <c r="D810" s="190"/>
      <c r="E810" s="190"/>
    </row>
    <row r="811" spans="2:5" ht="15">
      <c r="B811" s="8"/>
      <c r="C811" s="188"/>
      <c r="D811" s="188"/>
      <c r="E811" s="188"/>
    </row>
    <row r="817" ht="15">
      <c r="A817" s="10"/>
    </row>
    <row r="818" ht="15">
      <c r="A818" s="8"/>
    </row>
    <row r="819" spans="2:5" ht="15">
      <c r="B819" s="10"/>
      <c r="C819" s="190"/>
      <c r="D819" s="190"/>
      <c r="E819" s="190"/>
    </row>
    <row r="820" spans="2:5" ht="15">
      <c r="B820" s="8"/>
      <c r="C820" s="188"/>
      <c r="D820" s="188"/>
      <c r="E820" s="188"/>
    </row>
    <row r="826" ht="15">
      <c r="A826" s="10"/>
    </row>
    <row r="827" ht="15">
      <c r="A827" s="8"/>
    </row>
    <row r="828" spans="2:5" ht="15">
      <c r="B828" s="10"/>
      <c r="C828" s="190"/>
      <c r="D828" s="190"/>
      <c r="E828" s="190"/>
    </row>
    <row r="829" spans="2:5" ht="15">
      <c r="B829" s="8"/>
      <c r="C829" s="188"/>
      <c r="D829" s="188"/>
      <c r="E829" s="188"/>
    </row>
    <row r="835" ht="15">
      <c r="A835" s="10"/>
    </row>
    <row r="836" ht="15">
      <c r="A836" s="8"/>
    </row>
    <row r="840" spans="2:5" ht="15">
      <c r="B840" s="10"/>
      <c r="C840" s="190"/>
      <c r="D840" s="190"/>
      <c r="E840" s="190"/>
    </row>
    <row r="841" spans="2:5" ht="15">
      <c r="B841" s="8"/>
      <c r="C841" s="188"/>
      <c r="D841" s="188"/>
      <c r="E841" s="188"/>
    </row>
    <row r="847" ht="15">
      <c r="A847" s="10"/>
    </row>
    <row r="848" ht="15">
      <c r="A848" s="8"/>
    </row>
    <row r="851" spans="2:5" ht="15">
      <c r="B851" s="10"/>
      <c r="C851" s="190"/>
      <c r="D851" s="190"/>
      <c r="E851" s="190"/>
    </row>
    <row r="852" spans="2:5" ht="15">
      <c r="B852" s="8"/>
      <c r="C852" s="188"/>
      <c r="D852" s="188"/>
      <c r="E852" s="188"/>
    </row>
    <row r="858" ht="15">
      <c r="A858" s="10"/>
    </row>
    <row r="859" ht="15">
      <c r="A859" s="8"/>
    </row>
    <row r="863" spans="2:5" ht="15">
      <c r="B863" s="10"/>
      <c r="C863" s="190"/>
      <c r="D863" s="190"/>
      <c r="E863" s="190"/>
    </row>
    <row r="864" spans="2:5" ht="15">
      <c r="B864" s="8"/>
      <c r="C864" s="188"/>
      <c r="D864" s="188"/>
      <c r="E864" s="188"/>
    </row>
    <row r="870" ht="15">
      <c r="A870" s="10"/>
    </row>
    <row r="871" ht="15">
      <c r="A871" s="8"/>
    </row>
    <row r="875" spans="2:5" ht="15">
      <c r="B875" s="10"/>
      <c r="C875" s="190"/>
      <c r="D875" s="190"/>
      <c r="E875" s="190"/>
    </row>
    <row r="876" spans="2:5" ht="15">
      <c r="B876" s="8"/>
      <c r="C876" s="188"/>
      <c r="D876" s="188"/>
      <c r="E876" s="188"/>
    </row>
    <row r="882" ht="15">
      <c r="A882" s="10"/>
    </row>
    <row r="883" ht="15">
      <c r="A883" s="8"/>
    </row>
    <row r="887" spans="2:5" ht="15">
      <c r="B887" s="10"/>
      <c r="C887" s="190"/>
      <c r="D887" s="190"/>
      <c r="E887" s="190"/>
    </row>
    <row r="888" spans="2:5" ht="15">
      <c r="B888" s="8"/>
      <c r="C888" s="188"/>
      <c r="D888" s="188"/>
      <c r="E888" s="188"/>
    </row>
    <row r="894" ht="15">
      <c r="A894" s="10"/>
    </row>
    <row r="895" ht="15">
      <c r="A895" s="8"/>
    </row>
    <row r="899" spans="2:5" ht="15">
      <c r="B899" s="10"/>
      <c r="C899" s="190"/>
      <c r="D899" s="190"/>
      <c r="E899" s="190"/>
    </row>
    <row r="900" spans="2:5" ht="15">
      <c r="B900" s="8"/>
      <c r="C900" s="188"/>
      <c r="D900" s="188"/>
      <c r="E900" s="188"/>
    </row>
    <row r="906" ht="15">
      <c r="A906" s="10"/>
    </row>
    <row r="907" ht="15">
      <c r="A907" s="8"/>
    </row>
    <row r="911" spans="2:5" ht="15">
      <c r="B911" s="10"/>
      <c r="C911" s="190"/>
      <c r="D911" s="190"/>
      <c r="E911" s="190"/>
    </row>
    <row r="912" spans="2:5" ht="15">
      <c r="B912" s="8"/>
      <c r="C912" s="188"/>
      <c r="D912" s="188"/>
      <c r="E912" s="188"/>
    </row>
    <row r="918" ht="15">
      <c r="A918" s="10"/>
    </row>
    <row r="919" ht="15">
      <c r="A919" s="8"/>
    </row>
    <row r="923" spans="2:5" ht="15">
      <c r="B923" s="10"/>
      <c r="C923" s="190"/>
      <c r="D923" s="190"/>
      <c r="E923" s="190"/>
    </row>
    <row r="924" spans="2:5" ht="15">
      <c r="B924" s="8"/>
      <c r="C924" s="188"/>
      <c r="D924" s="188"/>
      <c r="E924" s="188"/>
    </row>
    <row r="930" ht="15">
      <c r="A930" s="10"/>
    </row>
    <row r="931" ht="15">
      <c r="A931" s="8"/>
    </row>
    <row r="934" spans="2:5" ht="15">
      <c r="B934" s="10"/>
      <c r="C934" s="190"/>
      <c r="D934" s="190"/>
      <c r="E934" s="190"/>
    </row>
    <row r="935" spans="2:5" ht="15">
      <c r="B935" s="8"/>
      <c r="C935" s="188"/>
      <c r="D935" s="188"/>
      <c r="E935" s="188"/>
    </row>
    <row r="941" ht="15">
      <c r="A941" s="10"/>
    </row>
    <row r="942" ht="15">
      <c r="A942" s="8"/>
    </row>
    <row r="945" spans="2:5" ht="15">
      <c r="B945" s="10"/>
      <c r="C945" s="190"/>
      <c r="D945" s="190"/>
      <c r="E945" s="190"/>
    </row>
    <row r="946" spans="2:5" ht="15">
      <c r="B946" s="8"/>
      <c r="C946" s="188"/>
      <c r="D946" s="188"/>
      <c r="E946" s="188"/>
    </row>
    <row r="952" ht="15">
      <c r="A952" s="10"/>
    </row>
    <row r="953" ht="15">
      <c r="A953" s="8"/>
    </row>
    <row r="956" spans="2:5" ht="15">
      <c r="B956" s="10"/>
      <c r="C956" s="190"/>
      <c r="D956" s="190"/>
      <c r="E956" s="190"/>
    </row>
    <row r="957" spans="2:5" ht="15">
      <c r="B957" s="8"/>
      <c r="C957" s="188"/>
      <c r="D957" s="188"/>
      <c r="E957" s="188"/>
    </row>
    <row r="963" ht="15">
      <c r="A963" s="10"/>
    </row>
    <row r="964" ht="15">
      <c r="A964" s="8"/>
    </row>
    <row r="968" spans="2:5" ht="15">
      <c r="B968" s="10"/>
      <c r="C968" s="190"/>
      <c r="D968" s="190"/>
      <c r="E968" s="190"/>
    </row>
    <row r="969" spans="2:5" ht="15">
      <c r="B969" s="8"/>
      <c r="C969" s="188"/>
      <c r="D969" s="188"/>
      <c r="E969" s="188"/>
    </row>
    <row r="975" ht="15">
      <c r="A975" s="10"/>
    </row>
    <row r="976" ht="15">
      <c r="A976" s="8"/>
    </row>
    <row r="980" spans="2:5" ht="15">
      <c r="B980" s="10"/>
      <c r="C980" s="190"/>
      <c r="D980" s="190"/>
      <c r="E980" s="190"/>
    </row>
    <row r="981" spans="2:5" ht="15">
      <c r="B981" s="8"/>
      <c r="C981" s="188"/>
      <c r="D981" s="188"/>
      <c r="E981" s="188"/>
    </row>
    <row r="987" ht="15">
      <c r="A987" s="10"/>
    </row>
    <row r="988" ht="15">
      <c r="A988" s="8"/>
    </row>
    <row r="992" spans="2:5" ht="15">
      <c r="B992" s="10"/>
      <c r="C992" s="190"/>
      <c r="D992" s="190"/>
      <c r="E992" s="190"/>
    </row>
    <row r="993" spans="2:5" ht="15">
      <c r="B993" s="8"/>
      <c r="C993" s="188"/>
      <c r="D993" s="188"/>
      <c r="E993" s="188"/>
    </row>
    <row r="999" ht="15">
      <c r="A999" s="10"/>
    </row>
    <row r="1000" ht="15">
      <c r="A1000" s="8"/>
    </row>
    <row r="1001" spans="2:5" ht="15">
      <c r="B1001" s="10"/>
      <c r="C1001" s="190"/>
      <c r="D1001" s="190"/>
      <c r="E1001" s="190"/>
    </row>
    <row r="1002" spans="2:5" ht="15">
      <c r="B1002" s="8"/>
      <c r="C1002" s="188"/>
      <c r="D1002" s="188"/>
      <c r="E1002" s="188"/>
    </row>
    <row r="1008" ht="15">
      <c r="A1008" s="10"/>
    </row>
    <row r="1009" ht="15">
      <c r="A1009" s="8"/>
    </row>
    <row r="1012" spans="2:5" ht="15">
      <c r="B1012" s="10"/>
      <c r="C1012" s="190"/>
      <c r="D1012" s="190"/>
      <c r="E1012" s="190"/>
    </row>
    <row r="1013" spans="2:5" ht="15">
      <c r="B1013" s="8"/>
      <c r="C1013" s="188"/>
      <c r="D1013" s="188"/>
      <c r="E1013" s="188"/>
    </row>
    <row r="1019" ht="15">
      <c r="A1019" s="10"/>
    </row>
    <row r="1020" ht="15">
      <c r="A1020" s="8"/>
    </row>
    <row r="1024" spans="2:5" ht="15">
      <c r="B1024" s="10"/>
      <c r="C1024" s="190"/>
      <c r="D1024" s="190"/>
      <c r="E1024" s="190"/>
    </row>
    <row r="1025" spans="2:5" ht="15">
      <c r="B1025" s="8"/>
      <c r="C1025" s="188"/>
      <c r="D1025" s="188"/>
      <c r="E1025" s="188"/>
    </row>
    <row r="1031" ht="15">
      <c r="A1031" s="10"/>
    </row>
    <row r="1032" ht="15">
      <c r="A1032" s="8"/>
    </row>
    <row r="1036" spans="2:5" ht="15">
      <c r="B1036" s="10"/>
      <c r="C1036" s="190"/>
      <c r="D1036" s="190"/>
      <c r="E1036" s="190"/>
    </row>
    <row r="1037" spans="2:5" ht="15">
      <c r="B1037" s="8"/>
      <c r="C1037" s="188"/>
      <c r="D1037" s="188"/>
      <c r="E1037" s="188"/>
    </row>
    <row r="1043" ht="15">
      <c r="A1043" s="10"/>
    </row>
    <row r="1044" ht="15">
      <c r="A1044" s="8"/>
    </row>
    <row r="1048" spans="2:5" ht="15">
      <c r="B1048" s="10"/>
      <c r="C1048" s="190"/>
      <c r="D1048" s="190"/>
      <c r="E1048" s="190"/>
    </row>
    <row r="1049" spans="2:5" ht="15">
      <c r="B1049" s="8"/>
      <c r="C1049" s="188"/>
      <c r="D1049" s="188"/>
      <c r="E1049" s="188"/>
    </row>
    <row r="1055" ht="15">
      <c r="A1055" s="10"/>
    </row>
    <row r="1056" ht="15">
      <c r="A1056" s="8"/>
    </row>
    <row r="1060" spans="2:5" ht="15">
      <c r="B1060" s="10"/>
      <c r="C1060" s="190"/>
      <c r="D1060" s="190"/>
      <c r="E1060" s="190"/>
    </row>
    <row r="1067" ht="15">
      <c r="A1067" s="10"/>
    </row>
    <row r="1072" spans="2:5" ht="15">
      <c r="B1072" s="10"/>
      <c r="C1072" s="190"/>
      <c r="D1072" s="190"/>
      <c r="E1072" s="190"/>
    </row>
    <row r="1079" ht="15">
      <c r="A1079" s="10"/>
    </row>
    <row r="1084" spans="2:5" ht="15">
      <c r="B1084" s="10"/>
      <c r="C1084" s="190"/>
      <c r="D1084" s="190"/>
      <c r="E1084" s="190"/>
    </row>
    <row r="1091" ht="15">
      <c r="A1091" s="10"/>
    </row>
    <row r="1096" spans="2:5" ht="15">
      <c r="B1096" s="10"/>
      <c r="C1096" s="190"/>
      <c r="D1096" s="190"/>
      <c r="E1096" s="190"/>
    </row>
    <row r="1103" ht="15">
      <c r="A1103" s="10"/>
    </row>
    <row r="1104" spans="2:5" ht="15">
      <c r="B1104" s="10"/>
      <c r="C1104" s="190"/>
      <c r="D1104" s="190"/>
      <c r="E1104" s="190"/>
    </row>
    <row r="1111" ht="15">
      <c r="A1111" s="10"/>
    </row>
    <row r="1116" spans="2:5" ht="15">
      <c r="B1116" s="10"/>
      <c r="C1116" s="190"/>
      <c r="D1116" s="190"/>
      <c r="E1116" s="190"/>
    </row>
    <row r="1123" ht="15">
      <c r="A1123" s="10"/>
    </row>
    <row r="1128" spans="2:5" ht="15">
      <c r="B1128" s="10"/>
      <c r="C1128" s="190"/>
      <c r="D1128" s="190"/>
      <c r="E1128" s="190"/>
    </row>
    <row r="1135" ht="15">
      <c r="A1135" s="10"/>
    </row>
    <row r="1160" spans="2:5" ht="15">
      <c r="B1160" s="10"/>
      <c r="C1160" s="190"/>
      <c r="D1160" s="190"/>
      <c r="E1160" s="190"/>
    </row>
    <row r="1161" spans="2:5" ht="15">
      <c r="B1161" s="8"/>
      <c r="C1161" s="188"/>
      <c r="D1161" s="188"/>
      <c r="E1161" s="188"/>
    </row>
    <row r="1167" ht="15">
      <c r="A1167" s="10"/>
    </row>
    <row r="1168" ht="15">
      <c r="A1168" s="8"/>
    </row>
    <row r="1172" spans="2:5" ht="15">
      <c r="B1172" s="10"/>
      <c r="C1172" s="190"/>
      <c r="D1172" s="190"/>
      <c r="E1172" s="190"/>
    </row>
    <row r="1173" spans="2:5" ht="15">
      <c r="B1173" s="8"/>
      <c r="C1173" s="188"/>
      <c r="D1173" s="188"/>
      <c r="E1173" s="188"/>
    </row>
    <row r="1179" ht="15">
      <c r="A1179" s="10"/>
    </row>
    <row r="1180" ht="15">
      <c r="A1180" s="8"/>
    </row>
    <row r="1184" spans="2:5" ht="15">
      <c r="B1184" s="10"/>
      <c r="C1184" s="190"/>
      <c r="D1184" s="190"/>
      <c r="E1184" s="190"/>
    </row>
    <row r="1191" ht="15">
      <c r="A1191" s="10"/>
    </row>
    <row r="1197" spans="2:5" ht="15">
      <c r="B1197" s="8"/>
      <c r="C1197" s="188"/>
      <c r="D1197" s="188"/>
      <c r="E1197" s="188"/>
    </row>
    <row r="1198" spans="2:5" ht="15">
      <c r="B1198" s="8"/>
      <c r="C1198" s="188"/>
      <c r="D1198" s="188"/>
      <c r="E1198" s="188"/>
    </row>
    <row r="1199" spans="2:5" ht="15">
      <c r="B1199" s="8"/>
      <c r="C1199" s="188"/>
      <c r="D1199" s="188"/>
      <c r="E1199" s="188"/>
    </row>
    <row r="1200" spans="2:5" ht="15">
      <c r="B1200" s="8"/>
      <c r="C1200" s="188"/>
      <c r="D1200" s="188"/>
      <c r="E1200" s="188"/>
    </row>
    <row r="1201" spans="2:5" ht="15">
      <c r="B1201" s="8"/>
      <c r="C1201" s="188"/>
      <c r="D1201" s="188"/>
      <c r="E1201" s="188"/>
    </row>
    <row r="1204" ht="15">
      <c r="A1204" s="8"/>
    </row>
    <row r="1205" ht="15">
      <c r="A1205" s="8"/>
    </row>
    <row r="1206" ht="15">
      <c r="A1206" s="8"/>
    </row>
    <row r="1207" ht="15">
      <c r="A1207" s="8"/>
    </row>
    <row r="1208" ht="15">
      <c r="A1208" s="8"/>
    </row>
    <row r="1219" spans="2:5" ht="15">
      <c r="B1219" s="10"/>
      <c r="C1219" s="190"/>
      <c r="D1219" s="190"/>
      <c r="E1219" s="190"/>
    </row>
    <row r="1220" spans="2:5" ht="15">
      <c r="B1220" s="8"/>
      <c r="C1220" s="188"/>
      <c r="D1220" s="188"/>
      <c r="E1220" s="188"/>
    </row>
    <row r="1224" spans="2:5" ht="15">
      <c r="B1224" s="10"/>
      <c r="C1224" s="190"/>
      <c r="D1224" s="190"/>
      <c r="E1224" s="190"/>
    </row>
    <row r="1225" spans="2:5" ht="15">
      <c r="B1225" s="10"/>
      <c r="C1225" s="190"/>
      <c r="D1225" s="190"/>
      <c r="E1225" s="190"/>
    </row>
    <row r="1226" ht="15">
      <c r="A1226" s="10"/>
    </row>
    <row r="1227" ht="15">
      <c r="A1227" s="8"/>
    </row>
    <row r="1229" spans="2:5" ht="15">
      <c r="B1229" s="10"/>
      <c r="C1229" s="190"/>
      <c r="D1229" s="190"/>
      <c r="E1229" s="190"/>
    </row>
    <row r="1231" ht="15">
      <c r="A1231" s="10"/>
    </row>
    <row r="1232" ht="15">
      <c r="A1232" s="10"/>
    </row>
    <row r="1234" spans="2:5" ht="15">
      <c r="B1234" s="10"/>
      <c r="C1234" s="190"/>
      <c r="D1234" s="190"/>
      <c r="E1234" s="190"/>
    </row>
    <row r="1236" ht="15">
      <c r="A1236" s="10"/>
    </row>
    <row r="1241" spans="1:5" ht="15">
      <c r="A1241" s="10"/>
      <c r="B1241" s="10"/>
      <c r="C1241" s="190"/>
      <c r="D1241" s="190"/>
      <c r="E1241" s="190"/>
    </row>
    <row r="1246" spans="2:5" ht="15">
      <c r="B1246" s="10"/>
      <c r="C1246" s="190"/>
      <c r="D1246" s="190"/>
      <c r="E1246" s="190"/>
    </row>
    <row r="1248" ht="15">
      <c r="A1248" s="10"/>
    </row>
    <row r="1253" ht="15">
      <c r="A1253" s="10"/>
    </row>
    <row r="1255" spans="2:5" ht="15">
      <c r="B1255" s="10"/>
      <c r="C1255" s="190"/>
      <c r="D1255" s="190"/>
      <c r="E1255" s="190"/>
    </row>
    <row r="1262" spans="1:5" ht="15">
      <c r="A1262" s="10"/>
      <c r="B1262" s="10"/>
      <c r="C1262" s="190"/>
      <c r="D1262" s="190"/>
      <c r="E1262" s="190"/>
    </row>
    <row r="1263" spans="2:5" ht="15">
      <c r="B1263" s="8"/>
      <c r="C1263" s="188"/>
      <c r="D1263" s="188"/>
      <c r="E1263" s="188"/>
    </row>
    <row r="1267" spans="2:5" ht="15">
      <c r="B1267" s="10"/>
      <c r="C1267" s="190"/>
      <c r="D1267" s="190"/>
      <c r="E1267" s="190"/>
    </row>
    <row r="1268" spans="2:5" ht="15">
      <c r="B1268" s="8"/>
      <c r="C1268" s="188"/>
      <c r="D1268" s="188"/>
      <c r="E1268" s="188"/>
    </row>
    <row r="1269" ht="15">
      <c r="A1269" s="10"/>
    </row>
    <row r="1270" ht="15">
      <c r="A1270" s="8"/>
    </row>
    <row r="1272" spans="2:5" ht="15">
      <c r="B1272" s="10"/>
      <c r="C1272" s="190"/>
      <c r="D1272" s="190"/>
      <c r="E1272" s="190"/>
    </row>
    <row r="1273" spans="2:5" ht="15">
      <c r="B1273" s="8"/>
      <c r="C1273" s="188"/>
      <c r="D1273" s="188"/>
      <c r="E1273" s="188"/>
    </row>
    <row r="1274" ht="15">
      <c r="A1274" s="10"/>
    </row>
    <row r="1275" ht="15">
      <c r="A1275" s="8"/>
    </row>
    <row r="1277" spans="2:5" ht="15">
      <c r="B1277" s="10"/>
      <c r="C1277" s="190"/>
      <c r="D1277" s="190"/>
      <c r="E1277" s="190"/>
    </row>
    <row r="1279" ht="15">
      <c r="A1279" s="10"/>
    </row>
    <row r="1280" ht="15">
      <c r="A1280" s="8"/>
    </row>
    <row r="1284" ht="15">
      <c r="A1284" s="10"/>
    </row>
    <row r="1332" spans="2:5" ht="15">
      <c r="B1332" s="8"/>
      <c r="C1332" s="188"/>
      <c r="D1332" s="188"/>
      <c r="E1332" s="188"/>
    </row>
    <row r="1339" ht="15">
      <c r="A1339" s="8"/>
    </row>
    <row r="1412" ht="15">
      <c r="B1412" s="118"/>
    </row>
    <row r="1413" ht="15">
      <c r="B1413" s="118"/>
    </row>
    <row r="1414" ht="15">
      <c r="B1414" s="118"/>
    </row>
    <row r="1415" ht="15">
      <c r="B1415" s="118"/>
    </row>
    <row r="1416" ht="15">
      <c r="B1416" s="118"/>
    </row>
    <row r="1417" ht="15">
      <c r="B1417" s="118"/>
    </row>
    <row r="1418" ht="15">
      <c r="B1418" s="118"/>
    </row>
    <row r="1419" spans="1:2" ht="15">
      <c r="A1419" s="118"/>
      <c r="B1419" s="118"/>
    </row>
    <row r="1420" spans="1:2" ht="15">
      <c r="A1420" s="118"/>
      <c r="B1420" s="118"/>
    </row>
    <row r="1421" spans="1:2" ht="15">
      <c r="A1421" s="118"/>
      <c r="B1421" s="118"/>
    </row>
    <row r="1422" spans="1:2" ht="15">
      <c r="A1422" s="118"/>
      <c r="B1422" s="118"/>
    </row>
    <row r="1423" ht="15">
      <c r="A1423" s="118"/>
    </row>
    <row r="1424" ht="15">
      <c r="A1424" s="118"/>
    </row>
    <row r="1425" spans="1:5" ht="15">
      <c r="A1425" s="118"/>
      <c r="B1425" s="8"/>
      <c r="C1425" s="188"/>
      <c r="D1425" s="188"/>
      <c r="E1425" s="188"/>
    </row>
    <row r="1426" ht="15">
      <c r="A1426" s="118"/>
    </row>
    <row r="1427" spans="1:5" ht="15">
      <c r="A1427" s="118"/>
      <c r="B1427" s="8"/>
      <c r="C1427" s="188"/>
      <c r="D1427" s="188"/>
      <c r="E1427" s="188"/>
    </row>
    <row r="1428" ht="15">
      <c r="A1428" s="118"/>
    </row>
    <row r="1429" spans="1:5" ht="15">
      <c r="A1429" s="118"/>
      <c r="B1429" s="8"/>
      <c r="C1429" s="188"/>
      <c r="D1429" s="188"/>
      <c r="E1429" s="188"/>
    </row>
    <row r="1432" ht="15">
      <c r="A1432" s="8"/>
    </row>
    <row r="1434" ht="15">
      <c r="A1434" s="8"/>
    </row>
    <row r="1436" ht="15">
      <c r="A1436" s="8"/>
    </row>
  </sheetData>
  <mergeCells count="6">
    <mergeCell ref="A5:F5"/>
    <mergeCell ref="A6:F6"/>
    <mergeCell ref="C1:E1"/>
    <mergeCell ref="C2:E2"/>
    <mergeCell ref="C3:E3"/>
    <mergeCell ref="C4:O4"/>
  </mergeCells>
  <printOptions/>
  <pageMargins left="0.7874015748031497" right="0" top="0" bottom="0" header="0.5118110236220472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Personal</cp:lastModifiedBy>
  <cp:lastPrinted>2008-04-17T10:55:31Z</cp:lastPrinted>
  <dcterms:created xsi:type="dcterms:W3CDTF">1996-10-14T23:33:28Z</dcterms:created>
  <dcterms:modified xsi:type="dcterms:W3CDTF">2008-04-17T10:56:47Z</dcterms:modified>
  <cp:category/>
  <cp:version/>
  <cp:contentType/>
  <cp:contentStatus/>
</cp:coreProperties>
</file>