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2384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<sst xmlns="http://schemas.openxmlformats.org/spreadsheetml/2006/main" count="59" uniqueCount="59">
  <si>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</si>
  <si>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</si>
  <si>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</si>
  <si>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</si>
  <si>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</si>
  <si>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</si>
  <si>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</si>
  <si>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</si>
  <si>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</si>
  <si>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</si>
  <si>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</si>
  <si>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</si>
  <si>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</si>
  <si>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</si>
  <si>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</si>
  <si>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</si>
  <si>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</si>
  <si>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</si>
  <si>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</si>
  <si>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</si>
  <si>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</si>
  <si>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</si>
  <si>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</si>
  <si>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</si>
  <si>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</si>
  <si>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</si>
  <si>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</si>
  <si>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</si>
  <si>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</si>
  <si>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Здравоохранение и спорт</t>
  </si>
  <si>
    <t>0900</t>
  </si>
  <si>
    <t>Спорт и физическая культура</t>
  </si>
  <si>
    <t>0902</t>
  </si>
  <si>
    <t>ВСЕГО РАСХОДОВ</t>
  </si>
  <si>
    <t>к решению Совета  Депутатов</t>
  </si>
  <si>
    <t>Приложение № 3</t>
  </si>
  <si>
    <t xml:space="preserve">Р А С Х О Д Ы </t>
  </si>
  <si>
    <t>Межбюджетные трансферты</t>
  </si>
  <si>
    <t>Финансовая помощь бюджетам других уровней</t>
  </si>
  <si>
    <t>1101</t>
  </si>
  <si>
    <t>Сиверского городского  поселения</t>
  </si>
  <si>
    <t xml:space="preserve">Сиверского городского   поселения </t>
  </si>
  <si>
    <t>0103</t>
  </si>
  <si>
    <t xml:space="preserve">Функционирование законодательных (предст) органов </t>
  </si>
  <si>
    <t>0202</t>
  </si>
  <si>
    <t>0200</t>
  </si>
  <si>
    <t>по разделам и подразделам функциональной классификации расходов на  2007 год</t>
  </si>
  <si>
    <t>%исполнения</t>
  </si>
  <si>
    <t>0302</t>
  </si>
  <si>
    <t>Обеспечение функционирования органов в сфере национальной безопасности и правоохранительной деятельности</t>
  </si>
  <si>
    <t>Другие вопросы в области национальной экономики</t>
  </si>
  <si>
    <t>0411</t>
  </si>
  <si>
    <t>Образование</t>
  </si>
  <si>
    <t>Молодежная политика и оздоровление детей</t>
  </si>
  <si>
    <t>0707</t>
  </si>
  <si>
    <t>План на  2007 года</t>
  </si>
  <si>
    <t>Исполнено за 2007 года</t>
  </si>
  <si>
    <t>0,3</t>
  </si>
  <si>
    <t>№ 8 от 12.03.2008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</si>
</sst>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%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5" fillId="0" borderId="1" xfId="17" applyNumberFormat="1" applyFont="1" applyBorder="1" applyAlignment="1">
      <alignment/>
    </xf>
    <xf numFmtId="170" fontId="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6" sqref="A6:E6"/>
    </sheetView>
  </sheetViews>
  <sheetFormatPr defaultColWidth="9.00390625" defaultRowHeight="12.75"/>
  <cols>
    <col min="1" max="1" width="40.50390625" style="1" customWidth="1"/>
    <col min="2" max="2" width="8.125" style="1" customWidth="1"/>
    <col min="3" max="3" width="8.625" style="2" customWidth="1"/>
    <col min="4" max="4" width="10.375" style="2" customWidth="1"/>
    <col min="5" max="5" width="10.625" style="2" customWidth="1"/>
    <col min="6" max="6" width="7.50390625" style="1" customWidth="1"/>
    <col min="7" max="16384" width="9.125" style="1" customWidth="1"/>
  </cols>
  <sheetData>
    <row r="1" ht="12.75">
      <c r="C1" s="15" t="s">
        <v>35</v>
      </c>
    </row>
    <row r="2" spans="3:5" ht="12.75">
      <c r="C2" s="26" t="s">
        <v>34</v>
      </c>
      <c r="D2" s="26"/>
      <c r="E2" s="26"/>
    </row>
    <row r="3" spans="1:3" ht="12.75" customHeight="1">
      <c r="A3" s="3"/>
      <c r="B3" s="3"/>
      <c r="C3" s="15" t="s">
        <v>40</v>
      </c>
    </row>
    <row r="4" spans="1:3" ht="12.75" customHeight="1">
      <c r="A4" s="3"/>
      <c r="B4" s="3"/>
      <c r="C4" s="15" t="s">
        <v>58</v>
      </c>
    </row>
    <row r="5" spans="1:3" ht="12.75" customHeight="1">
      <c r="A5" s="3"/>
      <c r="B5" s="3"/>
      <c r="C5" s="4"/>
    </row>
    <row r="6" spans="1:5" ht="18" customHeight="1">
      <c r="A6" s="27" t="s">
        <v>36</v>
      </c>
      <c r="B6" s="27"/>
      <c r="C6" s="27"/>
      <c r="D6" s="27"/>
      <c r="E6" s="27"/>
    </row>
    <row r="7" spans="1:5" ht="12.75" customHeight="1">
      <c r="A7" s="27" t="s">
        <v>41</v>
      </c>
      <c r="B7" s="27"/>
      <c r="C7" s="27"/>
      <c r="D7" s="27"/>
      <c r="E7" s="27"/>
    </row>
    <row r="8" spans="1:5" ht="12.75" customHeight="1">
      <c r="A8" s="31" t="s">
        <v>46</v>
      </c>
      <c r="B8" s="31"/>
      <c r="C8" s="31"/>
      <c r="D8" s="31"/>
      <c r="E8" s="31"/>
    </row>
    <row r="9" spans="1:2" ht="5.25" customHeight="1">
      <c r="A9" s="5"/>
      <c r="B9" s="5"/>
    </row>
    <row r="10" spans="1:6" ht="21" customHeight="1">
      <c r="A10" s="28" t="s">
        <v>0</v>
      </c>
      <c r="B10" s="28" t="s">
        <v>1</v>
      </c>
      <c r="C10" s="28" t="s">
        <v>2</v>
      </c>
      <c r="D10" s="28" t="s">
        <v>55</v>
      </c>
      <c r="E10" s="28" t="s">
        <v>56</v>
      </c>
      <c r="F10" s="23" t="s">
        <v>47</v>
      </c>
    </row>
    <row r="11" spans="1:6" ht="16.5" customHeight="1">
      <c r="A11" s="29"/>
      <c r="B11" s="29"/>
      <c r="C11" s="29"/>
      <c r="D11" s="29"/>
      <c r="E11" s="29"/>
      <c r="F11" s="24"/>
    </row>
    <row r="12" spans="1:6" ht="9.75" customHeight="1">
      <c r="A12" s="30"/>
      <c r="B12" s="30"/>
      <c r="C12" s="30"/>
      <c r="D12" s="30"/>
      <c r="E12" s="30"/>
      <c r="F12" s="25"/>
    </row>
    <row r="13" spans="1:6" s="9" customFormat="1" ht="12.75" customHeight="1">
      <c r="A13" s="7" t="s">
        <v>3</v>
      </c>
      <c r="B13" s="8" t="s">
        <v>4</v>
      </c>
      <c r="C13" s="8"/>
      <c r="D13" s="7">
        <f>D14+D15+D16+D17</f>
        <v>16500.399999999998</v>
      </c>
      <c r="E13" s="7">
        <f>E14+E15+E16+E17</f>
        <v>16117.099999999999</v>
      </c>
      <c r="F13" s="20">
        <f>E13/D13</f>
        <v>0.9767702601149063</v>
      </c>
    </row>
    <row r="14" spans="1:6" s="9" customFormat="1" ht="12.75" customHeight="1">
      <c r="A14" s="6" t="s">
        <v>43</v>
      </c>
      <c r="B14" s="11"/>
      <c r="C14" s="11" t="s">
        <v>42</v>
      </c>
      <c r="D14" s="6">
        <v>340</v>
      </c>
      <c r="E14" s="6">
        <v>336.4</v>
      </c>
      <c r="F14" s="20">
        <f aca="true" t="shared" si="0" ref="F14:F37">E14/D14</f>
        <v>0.9894117647058823</v>
      </c>
    </row>
    <row r="15" spans="1:6" ht="12.75" customHeight="1">
      <c r="A15" s="10" t="s">
        <v>5</v>
      </c>
      <c r="B15" s="10"/>
      <c r="C15" s="11" t="s">
        <v>6</v>
      </c>
      <c r="D15" s="16">
        <v>16087.6</v>
      </c>
      <c r="E15" s="17">
        <v>15708.3</v>
      </c>
      <c r="F15" s="20">
        <f t="shared" si="0"/>
        <v>0.9764228349784927</v>
      </c>
    </row>
    <row r="16" spans="1:6" ht="12.75" customHeight="1">
      <c r="A16" s="13" t="s">
        <v>7</v>
      </c>
      <c r="B16" s="13"/>
      <c r="C16" s="14" t="s">
        <v>8</v>
      </c>
      <c r="D16" s="22" t="s">
        <v>57</v>
      </c>
      <c r="E16" s="16"/>
      <c r="F16" s="20">
        <f t="shared" si="0"/>
        <v>0</v>
      </c>
    </row>
    <row r="17" spans="1:6" ht="12.75" customHeight="1">
      <c r="A17" s="10" t="s">
        <v>9</v>
      </c>
      <c r="B17" s="10"/>
      <c r="C17" s="11" t="s">
        <v>10</v>
      </c>
      <c r="D17" s="16">
        <v>72.5</v>
      </c>
      <c r="E17" s="16">
        <v>72.4</v>
      </c>
      <c r="F17" s="20">
        <f t="shared" si="0"/>
        <v>0.9986206896551725</v>
      </c>
    </row>
    <row r="18" spans="1:6" ht="12.75" customHeight="1">
      <c r="A18" s="10"/>
      <c r="B18" s="8" t="s">
        <v>45</v>
      </c>
      <c r="C18" s="11"/>
      <c r="D18" s="19">
        <f>D19</f>
        <v>224</v>
      </c>
      <c r="E18" s="19">
        <f>E19</f>
        <v>224</v>
      </c>
      <c r="F18" s="20">
        <f t="shared" si="0"/>
        <v>1</v>
      </c>
    </row>
    <row r="19" spans="1:6" ht="12.75" customHeight="1">
      <c r="A19" s="10"/>
      <c r="B19" s="10"/>
      <c r="C19" s="11" t="s">
        <v>44</v>
      </c>
      <c r="D19" s="16">
        <v>224</v>
      </c>
      <c r="E19" s="16">
        <v>224</v>
      </c>
      <c r="F19" s="20">
        <f t="shared" si="0"/>
        <v>1</v>
      </c>
    </row>
    <row r="20" spans="1:6" s="9" customFormat="1" ht="25.5" customHeight="1">
      <c r="A20" s="7" t="s">
        <v>11</v>
      </c>
      <c r="B20" s="8" t="s">
        <v>12</v>
      </c>
      <c r="C20" s="8"/>
      <c r="D20" s="7">
        <f>D21+D22+D23</f>
        <v>385.29999999999995</v>
      </c>
      <c r="E20" s="7">
        <f>E21+E22+E23</f>
        <v>382.5</v>
      </c>
      <c r="F20" s="20">
        <f t="shared" si="0"/>
        <v>0.9927329353750326</v>
      </c>
    </row>
    <row r="21" spans="1:6" s="9" customFormat="1" ht="33.75" customHeight="1">
      <c r="A21" s="6" t="s">
        <v>49</v>
      </c>
      <c r="B21" s="11"/>
      <c r="C21" s="11" t="s">
        <v>48</v>
      </c>
      <c r="D21" s="6">
        <v>187.2</v>
      </c>
      <c r="E21" s="6">
        <v>187.2</v>
      </c>
      <c r="F21" s="20">
        <f t="shared" si="0"/>
        <v>1</v>
      </c>
    </row>
    <row r="22" spans="1:6" ht="36.75" customHeight="1">
      <c r="A22" s="10" t="s">
        <v>13</v>
      </c>
      <c r="B22" s="10"/>
      <c r="C22" s="11" t="s">
        <v>14</v>
      </c>
      <c r="D22" s="16">
        <v>38.1</v>
      </c>
      <c r="E22" s="16">
        <v>38.1</v>
      </c>
      <c r="F22" s="20">
        <f t="shared" si="0"/>
        <v>1</v>
      </c>
    </row>
    <row r="23" spans="1:6" ht="12.75" customHeight="1">
      <c r="A23" s="10" t="s">
        <v>15</v>
      </c>
      <c r="B23" s="10"/>
      <c r="C23" s="11" t="s">
        <v>16</v>
      </c>
      <c r="D23" s="16">
        <v>160</v>
      </c>
      <c r="E23" s="16">
        <v>157.2</v>
      </c>
      <c r="F23" s="20">
        <f t="shared" si="0"/>
        <v>0.9824999999999999</v>
      </c>
    </row>
    <row r="24" spans="1:6" s="9" customFormat="1" ht="12.75" customHeight="1">
      <c r="A24" s="7" t="s">
        <v>17</v>
      </c>
      <c r="B24" s="8" t="s">
        <v>18</v>
      </c>
      <c r="C24" s="8"/>
      <c r="D24" s="7">
        <f>D25+D26</f>
        <v>3653</v>
      </c>
      <c r="E24" s="7">
        <f>E25+E26</f>
        <v>3631.5</v>
      </c>
      <c r="F24" s="20">
        <f t="shared" si="0"/>
        <v>0.9941144264987681</v>
      </c>
    </row>
    <row r="25" spans="1:6" ht="12.75" customHeight="1">
      <c r="A25" s="10" t="s">
        <v>19</v>
      </c>
      <c r="B25" s="10"/>
      <c r="C25" s="11" t="s">
        <v>20</v>
      </c>
      <c r="D25" s="16">
        <v>113</v>
      </c>
      <c r="E25" s="16">
        <v>113</v>
      </c>
      <c r="F25" s="20">
        <f t="shared" si="0"/>
        <v>1</v>
      </c>
    </row>
    <row r="26" spans="1:6" ht="12.75" customHeight="1">
      <c r="A26" s="10" t="s">
        <v>50</v>
      </c>
      <c r="B26" s="10"/>
      <c r="C26" s="11" t="s">
        <v>51</v>
      </c>
      <c r="D26" s="16">
        <v>3540</v>
      </c>
      <c r="E26" s="16">
        <v>3518.5</v>
      </c>
      <c r="F26" s="20">
        <f t="shared" si="0"/>
        <v>0.9939265536723164</v>
      </c>
    </row>
    <row r="27" spans="1:6" s="9" customFormat="1" ht="12.75" customHeight="1">
      <c r="A27" s="7" t="s">
        <v>21</v>
      </c>
      <c r="B27" s="8" t="s">
        <v>22</v>
      </c>
      <c r="C27" s="8"/>
      <c r="D27" s="7">
        <f>SUM(D28:D28)</f>
        <v>14325.1</v>
      </c>
      <c r="E27" s="18">
        <f>SUM(E28:E28)</f>
        <v>13746.9</v>
      </c>
      <c r="F27" s="20">
        <f t="shared" si="0"/>
        <v>0.9596372800189876</v>
      </c>
    </row>
    <row r="28" spans="1:6" ht="12.75" customHeight="1">
      <c r="A28" s="10" t="s">
        <v>23</v>
      </c>
      <c r="B28" s="10"/>
      <c r="C28" s="11" t="s">
        <v>24</v>
      </c>
      <c r="D28" s="16">
        <v>14325.1</v>
      </c>
      <c r="E28" s="17">
        <v>13746.9</v>
      </c>
      <c r="F28" s="20">
        <f t="shared" si="0"/>
        <v>0.9596372800189876</v>
      </c>
    </row>
    <row r="29" spans="1:6" ht="12.75" customHeight="1">
      <c r="A29" s="7" t="s">
        <v>52</v>
      </c>
      <c r="B29" s="7">
        <v>700</v>
      </c>
      <c r="C29" s="11"/>
      <c r="D29" s="7">
        <f>D30</f>
        <v>30.6</v>
      </c>
      <c r="E29" s="21">
        <f>E30</f>
        <v>30.6</v>
      </c>
      <c r="F29" s="20">
        <f t="shared" si="0"/>
        <v>1</v>
      </c>
    </row>
    <row r="30" spans="1:6" ht="12.75" customHeight="1">
      <c r="A30" s="10" t="s">
        <v>53</v>
      </c>
      <c r="B30" s="10"/>
      <c r="C30" s="11" t="s">
        <v>54</v>
      </c>
      <c r="D30" s="6">
        <v>30.6</v>
      </c>
      <c r="E30" s="17">
        <v>30.6</v>
      </c>
      <c r="F30" s="20">
        <f t="shared" si="0"/>
        <v>1</v>
      </c>
    </row>
    <row r="31" spans="1:6" s="9" customFormat="1" ht="28.5" customHeight="1">
      <c r="A31" s="7" t="s">
        <v>25</v>
      </c>
      <c r="B31" s="8" t="s">
        <v>26</v>
      </c>
      <c r="C31" s="8"/>
      <c r="D31" s="7">
        <f>D32</f>
        <v>13737.1</v>
      </c>
      <c r="E31" s="18">
        <f>SUM(E32:E32)</f>
        <v>13575.8</v>
      </c>
      <c r="F31" s="20">
        <f t="shared" si="0"/>
        <v>0.9882580748484031</v>
      </c>
    </row>
    <row r="32" spans="1:6" ht="12.75" customHeight="1">
      <c r="A32" s="10" t="s">
        <v>27</v>
      </c>
      <c r="B32" s="10"/>
      <c r="C32" s="11" t="s">
        <v>28</v>
      </c>
      <c r="D32" s="16">
        <v>13737.1</v>
      </c>
      <c r="E32" s="17">
        <v>13575.8</v>
      </c>
      <c r="F32" s="20">
        <f t="shared" si="0"/>
        <v>0.9882580748484031</v>
      </c>
    </row>
    <row r="33" spans="1:6" s="9" customFormat="1" ht="12.75" customHeight="1">
      <c r="A33" s="7" t="s">
        <v>29</v>
      </c>
      <c r="B33" s="8" t="s">
        <v>30</v>
      </c>
      <c r="C33" s="8"/>
      <c r="D33" s="18">
        <f>SUM(D34:D34)</f>
        <v>5864</v>
      </c>
      <c r="E33" s="18">
        <f>SUM(E34:E34)</f>
        <v>5538.6</v>
      </c>
      <c r="F33" s="20">
        <f t="shared" si="0"/>
        <v>0.9445088676671215</v>
      </c>
    </row>
    <row r="34" spans="1:6" ht="12.75" customHeight="1">
      <c r="A34" s="10" t="s">
        <v>31</v>
      </c>
      <c r="B34" s="10"/>
      <c r="C34" s="11" t="s">
        <v>32</v>
      </c>
      <c r="D34" s="17">
        <v>5864</v>
      </c>
      <c r="E34" s="17">
        <v>5538.6</v>
      </c>
      <c r="F34" s="20">
        <f t="shared" si="0"/>
        <v>0.9445088676671215</v>
      </c>
    </row>
    <row r="35" spans="1:6" ht="14.25" customHeight="1">
      <c r="A35" s="7" t="s">
        <v>37</v>
      </c>
      <c r="B35" s="7">
        <v>1100</v>
      </c>
      <c r="C35" s="11"/>
      <c r="D35" s="7">
        <f>D36</f>
        <v>9211.2</v>
      </c>
      <c r="E35" s="7">
        <f>E36</f>
        <v>9211.2</v>
      </c>
      <c r="F35" s="20">
        <f t="shared" si="0"/>
        <v>1</v>
      </c>
    </row>
    <row r="36" spans="1:6" ht="14.25" customHeight="1">
      <c r="A36" s="10" t="s">
        <v>38</v>
      </c>
      <c r="B36" s="10"/>
      <c r="C36" s="11" t="s">
        <v>39</v>
      </c>
      <c r="D36" s="16">
        <v>9211.2</v>
      </c>
      <c r="E36" s="16">
        <v>9211.2</v>
      </c>
      <c r="F36" s="20">
        <f t="shared" si="0"/>
        <v>1</v>
      </c>
    </row>
    <row r="37" spans="1:6" s="9" customFormat="1" ht="12.75" customHeight="1">
      <c r="A37" s="12" t="s">
        <v>33</v>
      </c>
      <c r="B37" s="12"/>
      <c r="C37" s="7"/>
      <c r="D37" s="18">
        <f>D13+D18+D20+D24+D27+D29+D31+D33+D35</f>
        <v>63930.7</v>
      </c>
      <c r="E37" s="18">
        <f>E35+E33+E31+E27+E24+E18+E13+E20+E29</f>
        <v>62458.2</v>
      </c>
      <c r="F37" s="20">
        <f t="shared" si="0"/>
        <v>0.9769672473475185</v>
      </c>
    </row>
  </sheetData>
  <mergeCells count="10">
    <mergeCell ref="F10:F12"/>
    <mergeCell ref="C2:E2"/>
    <mergeCell ref="A6:E6"/>
    <mergeCell ref="A7:E7"/>
    <mergeCell ref="A10:A12"/>
    <mergeCell ref="B10:B12"/>
    <mergeCell ref="C10:C12"/>
    <mergeCell ref="A8:E8"/>
    <mergeCell ref="D10:D12"/>
    <mergeCell ref="E10:E12"/>
  </mergeCells>
  <printOptions/>
  <pageMargins left="1.1811023622047245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Personal</cp:lastModifiedBy>
  <cp:lastPrinted>2008-03-12T13:19:15Z</cp:lastPrinted>
  <dcterms:created xsi:type="dcterms:W3CDTF">2005-07-27T12:36:10Z</dcterms:created>
  <dcterms:modified xsi:type="dcterms:W3CDTF">2008-03-12T13:19:17Z</dcterms:modified>
  <cp:category/>
  <cp:version/>
  <cp:contentType/>
  <cp:contentStatus/>
</cp:coreProperties>
</file>