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85" windowHeight="825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<sst xmlns="http://schemas.openxmlformats.org/spreadsheetml/2006/main" count="63" uniqueCount="61">
  <si>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Приложение № 2</t>
  </si>
  <si>
    <t>к Решению Совета депутатов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</si>
  <si>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</si>
  <si>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</si>
  <si>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</si>
  <si>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</si>
  <si>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</si>
  <si>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</si>
  <si>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</si>
  <si>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</si>
  <si>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</si>
  <si>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</si>
  <si>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</si>
  <si>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</si>
  <si>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</si>
  <si>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</si>
  <si>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1 08 00000 00 0000 110</t>
  </si>
  <si>
    <t>Государственная пошлина</t>
  </si>
  <si>
    <t>1 09 00000 00 0000 000</t>
  </si>
  <si>
    <t>Задолженность по отмененным налогам, сборам и иным обязательным платежам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</si>
  <si>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</si>
  <si>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</si>
  <si>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Доходы от оказания платных услуг и компенсации затрат государства:</t>
  </si>
  <si>
    <t>Доходы от продажи мат. и немат. активов</t>
  </si>
  <si>
    <t>1 17 00000 00 0000 000</t>
  </si>
  <si>
    <t>Прочие неналоговые доходы</t>
  </si>
  <si>
    <t>2 00 00000 00 0000 000</t>
  </si>
  <si>
    <t>3 00 00000 00 0000 000</t>
  </si>
  <si>
    <t>ДОХОДЫ ОТ ПРЕДПРИНИМАТЕЛЬСКОЙ И ИНОЙ ПРИНОСЯЩЕЙ ДОХОД ДЕЯТЕЛЬНОСТИ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</si>
  <si>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</si>
  <si>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</si>
  <si>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</si>
  <si>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</si>
  <si>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</si>
  <si>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</si>
  <si>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</si>
  <si>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1 13 00000 00 0000 000</t>
  </si>
  <si>
    <t>Уточненный  план на 2008 год (тыс.руб.)</t>
  </si>
  <si>
    <t>Доходы от продажи земли</t>
  </si>
  <si>
    <t>БЕЗВОЗМЕЗДНЫЕ ПОСТУПЛЕНИЯ  в.т.ч.:</t>
  </si>
  <si>
    <t>Сиверского городского поселения</t>
  </si>
  <si>
    <t>Налог на имущество физических лиц</t>
  </si>
  <si>
    <t>1 06 06000 00 0000 110</t>
  </si>
  <si>
    <t>Земельный налог</t>
  </si>
  <si>
    <t>1 11 051010 00 0000 00</t>
  </si>
  <si>
    <t>1 11 05035 10 0000 120</t>
  </si>
  <si>
    <t>1 14 00000 00 0000 000</t>
  </si>
  <si>
    <t>1 06 01030 10 0000 110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</si>
  <si>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</si>
  <si>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</si>
  <si>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</si>
  <si>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2 02 04014 10 0000 151</t>
  </si>
  <si>
    <t>Поступления доходов  в бюджет Сиверского городского поселения  за 1 полугодие  2008 года</t>
  </si>
  <si>
    <t>Исполнение за 1 полугодие 2008 года (тыс.руб.)</t>
  </si>
  <si>
    <t>% исполнения за 1пол. годовому уточненному плану</t>
  </si>
  <si>
    <t>БЕЗВОЗМЕЗДНЫЕ ПОСТУПЛЕНИЯ (из бюджета  обл.)</t>
  </si>
  <si>
    <t>202 04999 10 0000 151</t>
  </si>
  <si>
    <t>Прочие межбюджетные трансферты, передаваемые бюджетам поселений</t>
  </si>
  <si>
    <t>Субвенции на выполнение полномочий по распоряжению землей</t>
  </si>
  <si>
    <t>1 14 06014 10 0000 430</t>
  </si>
  <si>
    <t>№ 29 от   10 сентября 2008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</si>
</sst>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distributed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distributed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distributed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2" sqref="B2"/>
    </sheetView>
  </sheetViews>
  <sheetFormatPr defaultColWidth="9.00390625" defaultRowHeight="25.5" customHeight="1"/>
  <cols>
    <col min="1" max="1" width="19.00390625" style="1" customWidth="1"/>
    <col min="2" max="2" width="47.625" style="1" customWidth="1"/>
    <col min="3" max="3" width="12.00390625" style="17" customWidth="1"/>
    <col min="4" max="5" width="12.00390625" style="1" customWidth="1"/>
    <col min="6" max="16384" width="8.875" style="1" customWidth="1"/>
  </cols>
  <sheetData>
    <row r="1" spans="3:5" ht="15.75" customHeight="1">
      <c r="C1" s="28" t="s">
        <v>0</v>
      </c>
      <c r="D1" s="28"/>
      <c r="E1" s="28"/>
    </row>
    <row r="2" spans="3:5" ht="15.75" customHeight="1">
      <c r="C2" s="29" t="s">
        <v>1</v>
      </c>
      <c r="D2" s="29"/>
      <c r="E2" s="29"/>
    </row>
    <row r="3" spans="3:5" ht="15.75" customHeight="1">
      <c r="C3" s="29" t="s">
        <v>40</v>
      </c>
      <c r="D3" s="29"/>
      <c r="E3" s="29"/>
    </row>
    <row r="4" spans="3:5" ht="15.75" customHeight="1">
      <c r="C4" s="29" t="s">
        <v>60</v>
      </c>
      <c r="D4" s="29"/>
      <c r="E4" s="29"/>
    </row>
    <row r="5" spans="3:5" ht="15.75" customHeight="1">
      <c r="C5" s="1"/>
      <c r="D5" s="29"/>
      <c r="E5" s="29"/>
    </row>
    <row r="6" spans="1:5" ht="19.5" customHeight="1">
      <c r="A6" s="33" t="s">
        <v>52</v>
      </c>
      <c r="B6" s="33"/>
      <c r="C6" s="33"/>
      <c r="D6" s="33"/>
      <c r="E6" s="33"/>
    </row>
    <row r="7" spans="1:5" ht="18.75" customHeight="1">
      <c r="A7" s="34"/>
      <c r="B7" s="34"/>
      <c r="C7" s="34"/>
      <c r="D7" s="34"/>
      <c r="E7" s="34"/>
    </row>
    <row r="8" spans="1:5" ht="78.75" customHeight="1">
      <c r="A8" s="2" t="s">
        <v>2</v>
      </c>
      <c r="B8" s="2" t="s">
        <v>3</v>
      </c>
      <c r="C8" s="3" t="s">
        <v>37</v>
      </c>
      <c r="D8" s="3" t="s">
        <v>53</v>
      </c>
      <c r="E8" s="3" t="s">
        <v>54</v>
      </c>
    </row>
    <row r="9" spans="1:5" ht="15" customHeight="1">
      <c r="A9" s="4" t="s">
        <v>4</v>
      </c>
      <c r="B9" s="5" t="s">
        <v>5</v>
      </c>
      <c r="C9" s="19">
        <f>C10+C12+C14+C17+C19+C20+C22</f>
        <v>39786</v>
      </c>
      <c r="D9" s="19">
        <f>D10+D12+D14+D18+D19+D20+D22+D24</f>
        <v>15637.3</v>
      </c>
      <c r="E9" s="20">
        <f>D9/C9*100</f>
        <v>39.30352385261147</v>
      </c>
    </row>
    <row r="10" spans="1:5" ht="25.5" customHeight="1">
      <c r="A10" s="6" t="s">
        <v>6</v>
      </c>
      <c r="B10" s="5" t="s">
        <v>7</v>
      </c>
      <c r="C10" s="19">
        <f>C11</f>
        <v>13478</v>
      </c>
      <c r="D10" s="19">
        <f>D11</f>
        <v>5532.6</v>
      </c>
      <c r="E10" s="20">
        <f aca="true" t="shared" si="0" ref="E10:E35">D10/C10*100</f>
        <v>41.049117079685416</v>
      </c>
    </row>
    <row r="11" spans="1:5" ht="21" customHeight="1">
      <c r="A11" s="6" t="s">
        <v>8</v>
      </c>
      <c r="B11" s="7" t="s">
        <v>9</v>
      </c>
      <c r="C11" s="21">
        <v>13478</v>
      </c>
      <c r="D11" s="21">
        <v>5532.6</v>
      </c>
      <c r="E11" s="20">
        <f t="shared" si="0"/>
        <v>41.049117079685416</v>
      </c>
    </row>
    <row r="12" spans="1:5" ht="18" customHeight="1">
      <c r="A12" s="6" t="s">
        <v>10</v>
      </c>
      <c r="B12" s="5" t="s">
        <v>11</v>
      </c>
      <c r="C12" s="19">
        <f>C13</f>
        <v>2</v>
      </c>
      <c r="D12" s="19">
        <f>D13</f>
        <v>0</v>
      </c>
      <c r="E12" s="20">
        <f t="shared" si="0"/>
        <v>0</v>
      </c>
    </row>
    <row r="13" spans="1:5" ht="18.75" customHeight="1">
      <c r="A13" s="6" t="s">
        <v>12</v>
      </c>
      <c r="B13" s="7" t="s">
        <v>13</v>
      </c>
      <c r="C13" s="21">
        <v>2</v>
      </c>
      <c r="D13" s="22"/>
      <c r="E13" s="20">
        <f t="shared" si="0"/>
        <v>0</v>
      </c>
    </row>
    <row r="14" spans="1:5" ht="18.75" customHeight="1">
      <c r="A14" s="6" t="s">
        <v>14</v>
      </c>
      <c r="B14" s="5" t="s">
        <v>15</v>
      </c>
      <c r="C14" s="19">
        <f>C15+C16</f>
        <v>5344</v>
      </c>
      <c r="D14" s="19">
        <f>D15+D16</f>
        <v>5291.7</v>
      </c>
      <c r="E14" s="20">
        <f t="shared" si="0"/>
        <v>99.02133233532933</v>
      </c>
    </row>
    <row r="15" spans="1:5" ht="15" customHeight="1">
      <c r="A15" s="6" t="s">
        <v>47</v>
      </c>
      <c r="B15" s="7" t="s">
        <v>41</v>
      </c>
      <c r="C15" s="21">
        <v>809</v>
      </c>
      <c r="D15" s="22">
        <v>132</v>
      </c>
      <c r="E15" s="20">
        <f t="shared" si="0"/>
        <v>16.31644004944376</v>
      </c>
    </row>
    <row r="16" spans="1:5" ht="15" customHeight="1">
      <c r="A16" s="6" t="s">
        <v>42</v>
      </c>
      <c r="B16" s="7" t="s">
        <v>43</v>
      </c>
      <c r="C16" s="21">
        <v>4535</v>
      </c>
      <c r="D16" s="22">
        <v>5159.7</v>
      </c>
      <c r="E16" s="20">
        <f t="shared" si="0"/>
        <v>113.77508269018743</v>
      </c>
    </row>
    <row r="17" spans="1:5" ht="21" customHeight="1">
      <c r="A17" s="6" t="s">
        <v>16</v>
      </c>
      <c r="B17" s="5" t="s">
        <v>17</v>
      </c>
      <c r="C17" s="19">
        <v>2</v>
      </c>
      <c r="D17" s="19"/>
      <c r="E17" s="20">
        <f t="shared" si="0"/>
        <v>0</v>
      </c>
    </row>
    <row r="18" spans="1:5" ht="25.5" customHeight="1">
      <c r="A18" s="6" t="s">
        <v>18</v>
      </c>
      <c r="B18" s="8" t="s">
        <v>19</v>
      </c>
      <c r="C18" s="19"/>
      <c r="D18" s="20">
        <v>-1.4</v>
      </c>
      <c r="E18" s="20"/>
    </row>
    <row r="19" spans="1:5" ht="25.5" customHeight="1">
      <c r="A19" s="6" t="s">
        <v>44</v>
      </c>
      <c r="B19" s="5" t="s">
        <v>20</v>
      </c>
      <c r="C19" s="19">
        <v>5460</v>
      </c>
      <c r="D19" s="23">
        <v>2750</v>
      </c>
      <c r="E19" s="20">
        <f t="shared" si="0"/>
        <v>50.366300366300365</v>
      </c>
    </row>
    <row r="20" spans="1:5" ht="25.5" customHeight="1">
      <c r="A20" s="6" t="s">
        <v>45</v>
      </c>
      <c r="B20" s="5" t="s">
        <v>21</v>
      </c>
      <c r="C20" s="19">
        <v>2500</v>
      </c>
      <c r="D20" s="20">
        <v>1299.5</v>
      </c>
      <c r="E20" s="20">
        <f t="shared" si="0"/>
        <v>51.980000000000004</v>
      </c>
    </row>
    <row r="21" spans="1:5" ht="25.5" customHeight="1" hidden="1">
      <c r="A21" s="6" t="s">
        <v>36</v>
      </c>
      <c r="B21" s="5" t="s">
        <v>22</v>
      </c>
      <c r="C21" s="19"/>
      <c r="D21" s="22"/>
      <c r="E21" s="20" t="e">
        <f t="shared" si="0"/>
        <v>#DIV/0!</v>
      </c>
    </row>
    <row r="22" spans="1:5" ht="20.25" customHeight="1">
      <c r="A22" s="6" t="s">
        <v>46</v>
      </c>
      <c r="B22" s="9" t="s">
        <v>23</v>
      </c>
      <c r="C22" s="20">
        <f>C23</f>
        <v>13000</v>
      </c>
      <c r="D22" s="20">
        <f>D23</f>
        <v>495</v>
      </c>
      <c r="E22" s="20">
        <f t="shared" si="0"/>
        <v>3.807692307692308</v>
      </c>
    </row>
    <row r="23" spans="1:5" ht="20.25" customHeight="1">
      <c r="A23" s="6" t="s">
        <v>59</v>
      </c>
      <c r="B23" s="18" t="s">
        <v>38</v>
      </c>
      <c r="C23" s="22">
        <v>13000</v>
      </c>
      <c r="D23" s="22">
        <v>495</v>
      </c>
      <c r="E23" s="20">
        <f t="shared" si="0"/>
        <v>3.807692307692308</v>
      </c>
    </row>
    <row r="24" spans="1:5" ht="19.5" customHeight="1">
      <c r="A24" s="6" t="s">
        <v>24</v>
      </c>
      <c r="B24" s="5" t="s">
        <v>25</v>
      </c>
      <c r="C24" s="19"/>
      <c r="D24" s="20">
        <v>269.9</v>
      </c>
      <c r="E24" s="20"/>
    </row>
    <row r="25" spans="1:5" ht="23.25" customHeight="1">
      <c r="A25" s="4" t="s">
        <v>26</v>
      </c>
      <c r="B25" s="5" t="s">
        <v>39</v>
      </c>
      <c r="C25" s="20">
        <f>C26+C27++C28+C29+C30</f>
        <v>41039.00000000001</v>
      </c>
      <c r="D25" s="20">
        <f>D26+D27++D28+D29+D30</f>
        <v>20295.4</v>
      </c>
      <c r="E25" s="20">
        <f t="shared" si="0"/>
        <v>49.45393406272082</v>
      </c>
    </row>
    <row r="26" spans="1:5" ht="23.25" customHeight="1">
      <c r="A26" s="30" t="s">
        <v>26</v>
      </c>
      <c r="B26" s="31" t="s">
        <v>55</v>
      </c>
      <c r="C26" s="22">
        <v>11542.6</v>
      </c>
      <c r="D26" s="22">
        <v>6106</v>
      </c>
      <c r="E26" s="22">
        <f t="shared" si="0"/>
        <v>52.89969330999947</v>
      </c>
    </row>
    <row r="27" spans="1:5" ht="27" customHeight="1">
      <c r="A27" s="30" t="s">
        <v>26</v>
      </c>
      <c r="B27" s="31" t="s">
        <v>48</v>
      </c>
      <c r="C27" s="32">
        <v>28852.8</v>
      </c>
      <c r="D27" s="22">
        <v>13878.4</v>
      </c>
      <c r="E27" s="20">
        <f t="shared" si="0"/>
        <v>48.10070426440415</v>
      </c>
    </row>
    <row r="28" spans="1:5" ht="27" customHeight="1">
      <c r="A28" s="30" t="s">
        <v>49</v>
      </c>
      <c r="B28" s="31" t="s">
        <v>50</v>
      </c>
      <c r="C28" s="32">
        <v>508.3</v>
      </c>
      <c r="D28" s="22">
        <v>233.4</v>
      </c>
      <c r="E28" s="20">
        <f t="shared" si="0"/>
        <v>45.917765099350774</v>
      </c>
    </row>
    <row r="29" spans="1:5" ht="27" customHeight="1">
      <c r="A29" s="30" t="s">
        <v>51</v>
      </c>
      <c r="B29" s="31" t="s">
        <v>58</v>
      </c>
      <c r="C29" s="32">
        <v>115.3</v>
      </c>
      <c r="D29" s="22">
        <v>57.6</v>
      </c>
      <c r="E29" s="20">
        <f t="shared" si="0"/>
        <v>49.956634865568084</v>
      </c>
    </row>
    <row r="30" spans="1:5" ht="27" customHeight="1">
      <c r="A30" s="30" t="s">
        <v>56</v>
      </c>
      <c r="B30" s="31" t="s">
        <v>57</v>
      </c>
      <c r="C30" s="32">
        <v>20</v>
      </c>
      <c r="D30" s="22">
        <v>20</v>
      </c>
      <c r="E30" s="20">
        <f t="shared" si="0"/>
        <v>100</v>
      </c>
    </row>
    <row r="31" spans="1:5" ht="47.25" customHeight="1">
      <c r="A31" s="10" t="s">
        <v>27</v>
      </c>
      <c r="B31" s="11" t="s">
        <v>28</v>
      </c>
      <c r="C31" s="24">
        <v>4600</v>
      </c>
      <c r="D31" s="20">
        <v>2185.3</v>
      </c>
      <c r="E31" s="20">
        <f t="shared" si="0"/>
        <v>47.506521739130434</v>
      </c>
    </row>
    <row r="32" spans="1:5" s="14" customFormat="1" ht="17.25" customHeight="1" hidden="1">
      <c r="A32" s="12" t="s">
        <v>29</v>
      </c>
      <c r="B32" s="13" t="s">
        <v>30</v>
      </c>
      <c r="C32" s="25"/>
      <c r="D32" s="26"/>
      <c r="E32" s="20" t="e">
        <f t="shared" si="0"/>
        <v>#DIV/0!</v>
      </c>
    </row>
    <row r="33" spans="1:5" s="14" customFormat="1" ht="25.5" customHeight="1" hidden="1">
      <c r="A33" s="12" t="s">
        <v>31</v>
      </c>
      <c r="B33" s="13" t="s">
        <v>32</v>
      </c>
      <c r="C33" s="25"/>
      <c r="D33" s="26"/>
      <c r="E33" s="20" t="e">
        <f t="shared" si="0"/>
        <v>#DIV/0!</v>
      </c>
    </row>
    <row r="34" spans="1:5" s="14" customFormat="1" ht="25.5" customHeight="1" hidden="1">
      <c r="A34" s="12" t="s">
        <v>33</v>
      </c>
      <c r="B34" s="13" t="s">
        <v>34</v>
      </c>
      <c r="C34" s="25"/>
      <c r="D34" s="26"/>
      <c r="E34" s="20" t="e">
        <f t="shared" si="0"/>
        <v>#DIV/0!</v>
      </c>
    </row>
    <row r="35" spans="1:5" ht="25.5" customHeight="1">
      <c r="A35" s="15"/>
      <c r="B35" s="5" t="s">
        <v>35</v>
      </c>
      <c r="C35" s="27">
        <f>C9+C25+C31</f>
        <v>85425</v>
      </c>
      <c r="D35" s="27">
        <f>D9+D25+D31</f>
        <v>38118</v>
      </c>
      <c r="E35" s="20">
        <f t="shared" si="0"/>
        <v>44.621597892888495</v>
      </c>
    </row>
    <row r="36" ht="25.5" customHeight="1">
      <c r="A36" s="16"/>
    </row>
    <row r="37" ht="25.5" customHeight="1">
      <c r="A37" s="16"/>
    </row>
    <row r="38" ht="25.5" customHeight="1">
      <c r="A38" s="16"/>
    </row>
  </sheetData>
  <mergeCells count="1">
    <mergeCell ref="A6:E7"/>
  </mergeCells>
  <printOptions/>
  <pageMargins left="0.1968503937007874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adm64</cp:lastModifiedBy>
  <cp:lastPrinted>2008-04-15T09:41:31Z</cp:lastPrinted>
  <dcterms:created xsi:type="dcterms:W3CDTF">2008-02-15T12:59:39Z</dcterms:created>
  <dcterms:modified xsi:type="dcterms:W3CDTF">2008-09-12T07:34:04Z</dcterms:modified>
  <cp:category/>
  <cp:version/>
  <cp:contentType/>
  <cp:contentStatus/>
</cp:coreProperties>
</file>