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408" windowWidth="12060" windowHeight="9816" activeTab="0"/>
  </bookViews>
  <sheets>
    <sheet name="Сиверское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<sst xmlns="http://schemas.openxmlformats.org/spreadsheetml/2006/main" count="26" uniqueCount="20">
  <si>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 xml:space="preserve">Наименование </t>
  </si>
  <si>
    <t>Средства ГМР</t>
  </si>
  <si>
    <t>в том числе</t>
  </si>
  <si>
    <t>ИТОГО</t>
  </si>
  <si>
    <t>Средства бюджета ЛО</t>
  </si>
  <si>
    <t>* - внебюджетные средства указаны справочно</t>
  </si>
  <si>
    <t>ПЛАН на 2016 год (тыс. руб.)</t>
  </si>
  <si>
    <t>%  исполне ния</t>
  </si>
  <si>
    <t>ФАКТ за 2016г. (тыс. руб)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</si>
  <si>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Сиверское городское поселение  Гатчинского муниципального района Ленинградской области за январь - декабрь 2016 года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</si>
  <si>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</si>
  <si>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</si>
  <si>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Средства  Сиверского городского поселения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</si>
  <si>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</si>
  <si>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</si>
  <si>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</si>
  <si>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4  ЖКХ и благоустройство территории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</si>
  <si>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</si>
  <si>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</si>
  <si>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>Подпрограмма 7   Энергосбережение и повышение энергетической эффективности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</si>
</sst>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7" fillId="24" borderId="10" xfId="0" applyNumberFormat="1" applyFont="1" applyFill="1" applyBorder="1" applyAlignment="1">
      <alignment vertical="center" wrapText="1"/>
    </xf>
    <xf numFmtId="166" fontId="4" fillId="24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5" fillId="20" borderId="10" xfId="0" applyNumberFormat="1" applyFont="1" applyFill="1" applyBorder="1" applyAlignment="1">
      <alignment horizontal="right" vertical="center" wrapText="1"/>
    </xf>
    <xf numFmtId="166" fontId="5" fillId="2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" sqref="G5:K5"/>
    </sheetView>
  </sheetViews>
  <sheetFormatPr defaultColWidth="9.140625" defaultRowHeight="12.75" outlineLevelRow="1"/>
  <cols>
    <col min="1" max="1" width="42.57421875" style="5" customWidth="1"/>
    <col min="2" max="2" width="11.8515625" style="5" customWidth="1"/>
    <col min="3" max="3" width="12.28125" style="5" customWidth="1"/>
    <col min="4" max="4" width="12.140625" style="5" customWidth="1"/>
    <col min="5" max="5" width="10.00390625" style="5" customWidth="1"/>
    <col min="6" max="6" width="10.57421875" style="5" customWidth="1"/>
    <col min="7" max="7" width="12.57421875" style="5" customWidth="1"/>
    <col min="8" max="8" width="10.57421875" style="5" customWidth="1"/>
    <col min="9" max="9" width="11.57421875" style="5" customWidth="1"/>
    <col min="10" max="10" width="9.7109375" style="5" customWidth="1"/>
    <col min="11" max="11" width="8.00390625" style="5" customWidth="1"/>
    <col min="12" max="12" width="9.140625" style="14" customWidth="1"/>
    <col min="13" max="13" width="11.421875" style="7" bestFit="1" customWidth="1"/>
    <col min="14" max="14" width="13.8515625" style="7" customWidth="1"/>
    <col min="15" max="16384" width="9.140625" style="7" customWidth="1"/>
  </cols>
  <sheetData>
    <row r="1" spans="1:12" ht="28.5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25" customHeight="1">
      <c r="A2" s="26" t="s">
        <v>0</v>
      </c>
      <c r="B2" s="25" t="s">
        <v>6</v>
      </c>
      <c r="C2" s="25"/>
      <c r="D2" s="25"/>
      <c r="E2" s="25"/>
      <c r="F2" s="25"/>
      <c r="G2" s="27" t="s">
        <v>8</v>
      </c>
      <c r="H2" s="28"/>
      <c r="I2" s="28"/>
      <c r="J2" s="28"/>
      <c r="K2" s="28"/>
      <c r="L2" s="30" t="s">
        <v>7</v>
      </c>
    </row>
    <row r="3" spans="1:12" ht="14.25" customHeight="1">
      <c r="A3" s="26"/>
      <c r="B3" s="29" t="s">
        <v>3</v>
      </c>
      <c r="C3" s="18" t="s">
        <v>2</v>
      </c>
      <c r="D3" s="19"/>
      <c r="E3" s="19"/>
      <c r="F3" s="20"/>
      <c r="G3" s="29" t="s">
        <v>3</v>
      </c>
      <c r="H3" s="21" t="s">
        <v>2</v>
      </c>
      <c r="I3" s="22"/>
      <c r="J3" s="22"/>
      <c r="K3" s="23"/>
      <c r="L3" s="30"/>
    </row>
    <row r="4" spans="1:12" ht="45" customHeight="1">
      <c r="A4" s="26"/>
      <c r="B4" s="29"/>
      <c r="C4" s="1" t="s">
        <v>12</v>
      </c>
      <c r="D4" s="1" t="s">
        <v>1</v>
      </c>
      <c r="E4" s="1" t="s">
        <v>4</v>
      </c>
      <c r="F4" s="1" t="s">
        <v>15</v>
      </c>
      <c r="G4" s="29"/>
      <c r="H4" s="1" t="s">
        <v>12</v>
      </c>
      <c r="I4" s="1" t="s">
        <v>1</v>
      </c>
      <c r="J4" s="1" t="s">
        <v>4</v>
      </c>
      <c r="K4" s="1" t="s">
        <v>15</v>
      </c>
      <c r="L4" s="30"/>
    </row>
    <row r="5" spans="1:12" ht="41.25" customHeight="1">
      <c r="A5" s="2" t="s">
        <v>10</v>
      </c>
      <c r="B5" s="11">
        <f aca="true" t="shared" si="0" ref="B5:K5">B6+B7+B8+B9+B10+B11+B12</f>
        <v>227935.8</v>
      </c>
      <c r="C5" s="11">
        <f t="shared" si="0"/>
        <v>92807</v>
      </c>
      <c r="D5" s="11">
        <f t="shared" si="0"/>
        <v>10657.2</v>
      </c>
      <c r="E5" s="11">
        <f t="shared" si="0"/>
        <v>92572</v>
      </c>
      <c r="F5" s="11">
        <f t="shared" si="0"/>
        <v>31899.6</v>
      </c>
      <c r="G5" s="11">
        <f t="shared" si="0"/>
        <v>208450.6</v>
      </c>
      <c r="H5" s="11">
        <f t="shared" si="0"/>
        <v>90405.5</v>
      </c>
      <c r="I5" s="11">
        <f t="shared" si="0"/>
        <v>9201.1</v>
      </c>
      <c r="J5" s="11">
        <f t="shared" si="0"/>
        <v>81748</v>
      </c>
      <c r="K5" s="11">
        <f t="shared" si="0"/>
        <v>27096</v>
      </c>
      <c r="L5" s="12">
        <f aca="true" t="shared" si="1" ref="L5:L12">G5/B5*100</f>
        <v>91.4514525581326</v>
      </c>
    </row>
    <row r="6" spans="1:12" ht="48" customHeight="1">
      <c r="A6" s="3" t="s">
        <v>11</v>
      </c>
      <c r="B6" s="4">
        <f aca="true" t="shared" si="2" ref="B6:B12">C6+D6+E6+F6</f>
        <v>2720</v>
      </c>
      <c r="C6" s="4">
        <v>2720</v>
      </c>
      <c r="D6" s="4"/>
      <c r="E6" s="4"/>
      <c r="F6" s="4"/>
      <c r="G6" s="4">
        <f aca="true" t="shared" si="3" ref="G6:G12">I6+J6+K6+H6</f>
        <v>2350.1</v>
      </c>
      <c r="H6" s="4">
        <v>2350.1</v>
      </c>
      <c r="I6" s="4"/>
      <c r="J6" s="4"/>
      <c r="K6" s="4">
        <v>0</v>
      </c>
      <c r="L6" s="13">
        <f t="shared" si="1"/>
        <v>86.40073529411765</v>
      </c>
    </row>
    <row r="7" spans="1:14" ht="24.75" customHeight="1">
      <c r="A7" s="3" t="s">
        <v>13</v>
      </c>
      <c r="B7" s="4">
        <f t="shared" si="2"/>
        <v>440</v>
      </c>
      <c r="C7" s="16">
        <v>440</v>
      </c>
      <c r="D7" s="16"/>
      <c r="E7" s="16"/>
      <c r="F7" s="16"/>
      <c r="G7" s="4">
        <f t="shared" si="3"/>
        <v>273</v>
      </c>
      <c r="H7" s="16">
        <v>273</v>
      </c>
      <c r="I7" s="16"/>
      <c r="J7" s="16"/>
      <c r="K7" s="16"/>
      <c r="L7" s="17">
        <f t="shared" si="1"/>
        <v>62.04545454545455</v>
      </c>
      <c r="M7" s="8"/>
      <c r="N7" s="8"/>
    </row>
    <row r="8" spans="1:14" ht="36" customHeight="1">
      <c r="A8" s="3" t="s">
        <v>14</v>
      </c>
      <c r="B8" s="4">
        <f t="shared" si="2"/>
        <v>10482.6</v>
      </c>
      <c r="C8" s="16">
        <v>4500</v>
      </c>
      <c r="D8" s="16">
        <v>1000</v>
      </c>
      <c r="E8" s="16">
        <v>4982.6</v>
      </c>
      <c r="F8" s="16"/>
      <c r="G8" s="4">
        <f t="shared" si="3"/>
        <v>10060.2</v>
      </c>
      <c r="H8" s="16">
        <v>5139.3</v>
      </c>
      <c r="I8" s="16"/>
      <c r="J8" s="16">
        <v>4920.9</v>
      </c>
      <c r="K8" s="16"/>
      <c r="L8" s="17">
        <f t="shared" si="1"/>
        <v>95.97046534256769</v>
      </c>
      <c r="M8" s="8"/>
      <c r="N8" s="8"/>
    </row>
    <row r="9" spans="1:14" ht="27.75" customHeight="1">
      <c r="A9" s="3" t="s">
        <v>16</v>
      </c>
      <c r="B9" s="4">
        <f t="shared" si="2"/>
        <v>146021.4</v>
      </c>
      <c r="C9" s="16">
        <v>53110.5</v>
      </c>
      <c r="D9" s="16">
        <v>9532</v>
      </c>
      <c r="E9" s="16">
        <v>51479.3</v>
      </c>
      <c r="F9" s="16">
        <v>31899.6</v>
      </c>
      <c r="G9" s="4">
        <f t="shared" si="3"/>
        <v>127905.9</v>
      </c>
      <c r="H9" s="16">
        <v>50747.4</v>
      </c>
      <c r="I9" s="16">
        <v>9075.9</v>
      </c>
      <c r="J9" s="16">
        <v>40986.6</v>
      </c>
      <c r="K9" s="16">
        <v>27096</v>
      </c>
      <c r="L9" s="17">
        <f t="shared" si="1"/>
        <v>87.59394170991375</v>
      </c>
      <c r="M9" s="8"/>
      <c r="N9" s="8"/>
    </row>
    <row r="10" spans="1:14" s="9" customFormat="1" ht="30.75" customHeight="1">
      <c r="A10" s="3" t="s">
        <v>17</v>
      </c>
      <c r="B10" s="4">
        <f t="shared" si="2"/>
        <v>23316</v>
      </c>
      <c r="C10" s="16">
        <v>20155.9</v>
      </c>
      <c r="D10" s="16">
        <v>0</v>
      </c>
      <c r="E10" s="16">
        <v>3160.1</v>
      </c>
      <c r="F10" s="16"/>
      <c r="G10" s="4">
        <f t="shared" si="3"/>
        <v>22969.7</v>
      </c>
      <c r="H10" s="16">
        <v>20079.2</v>
      </c>
      <c r="I10" s="16"/>
      <c r="J10" s="16">
        <v>2890.5</v>
      </c>
      <c r="K10" s="16"/>
      <c r="L10" s="17">
        <f t="shared" si="1"/>
        <v>98.51475381712129</v>
      </c>
      <c r="M10" s="8"/>
      <c r="N10" s="8"/>
    </row>
    <row r="11" spans="1:14" ht="48" customHeight="1" outlineLevel="1">
      <c r="A11" s="3" t="s">
        <v>18</v>
      </c>
      <c r="B11" s="4">
        <f>C11+D11+E11+F11</f>
        <v>10705.800000000001</v>
      </c>
      <c r="C11" s="16">
        <v>10130.6</v>
      </c>
      <c r="D11" s="16">
        <v>125.2</v>
      </c>
      <c r="E11" s="16">
        <v>450</v>
      </c>
      <c r="F11" s="16"/>
      <c r="G11" s="4">
        <f t="shared" si="3"/>
        <v>10641.7</v>
      </c>
      <c r="H11" s="16">
        <v>10066.5</v>
      </c>
      <c r="I11" s="16">
        <v>125.2</v>
      </c>
      <c r="J11" s="16">
        <v>450</v>
      </c>
      <c r="K11" s="16"/>
      <c r="L11" s="17">
        <f t="shared" si="1"/>
        <v>99.40125913056474</v>
      </c>
      <c r="M11" s="8"/>
      <c r="N11" s="8"/>
    </row>
    <row r="12" spans="1:13" ht="57" customHeight="1" outlineLevel="1">
      <c r="A12" s="3" t="s">
        <v>19</v>
      </c>
      <c r="B12" s="4">
        <f t="shared" si="2"/>
        <v>34250</v>
      </c>
      <c r="C12" s="4">
        <v>1750</v>
      </c>
      <c r="D12" s="4"/>
      <c r="E12" s="4">
        <v>32500</v>
      </c>
      <c r="F12" s="4"/>
      <c r="G12" s="4">
        <f t="shared" si="3"/>
        <v>34250</v>
      </c>
      <c r="H12" s="4">
        <v>1750</v>
      </c>
      <c r="I12" s="4"/>
      <c r="J12" s="4">
        <v>32500</v>
      </c>
      <c r="K12" s="4"/>
      <c r="L12" s="13">
        <f t="shared" si="1"/>
        <v>100</v>
      </c>
      <c r="M12" s="10"/>
    </row>
    <row r="13" spans="1:11" ht="15" customHeight="1" outlineLevel="1">
      <c r="A13" s="15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ht="13.5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2:11" ht="47.25" customHeight="1" outlineLevel="1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ht="85.5" customHeight="1" outlineLevel="1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2:11" ht="54" customHeight="1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ht="33" customHeight="1" outlineLevel="1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63.75" customHeight="1" outlineLevel="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ht="31.5" customHeight="1" outlineLevel="1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ht="21.75" customHeight="1" outlineLevel="1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3.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3.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3.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13.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ht="13.5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13.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3.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3.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3.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3.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3.5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3.5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13.5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13.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3.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3.5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13.5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3.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3.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3.5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3.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3.5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3.5"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rabst</cp:lastModifiedBy>
  <cp:lastPrinted>2017-03-28T11:10:28Z</cp:lastPrinted>
  <dcterms:created xsi:type="dcterms:W3CDTF">2002-03-11T10:22:12Z</dcterms:created>
  <dcterms:modified xsi:type="dcterms:W3CDTF">2017-06-16T11:53:33Z</dcterms:modified>
  <cp:category/>
  <cp:version/>
  <cp:contentType/>
  <cp:contentStatus/>
</cp:coreProperties>
</file>