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<sst xmlns="http://schemas.openxmlformats.org/spreadsheetml/2006/main" count="41" uniqueCount="39">
  <si>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Код бюджетной </t>
  </si>
  <si>
    <t>классификации</t>
  </si>
  <si>
    <t>Источники доходов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</si>
  <si>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</si>
  <si>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</si>
  <si>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</si>
  <si>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</si>
  <si>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</si>
  <si>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</si>
  <si>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</si>
  <si>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</si>
  <si>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</si>
  <si>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</si>
  <si>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Безвозмездные поступления </t>
  </si>
  <si>
    <t>Приложение   3</t>
  </si>
  <si>
    <t>Уточненный бюджетСумма</t>
  </si>
  <si>
    <t xml:space="preserve"> Исполнение бюджета</t>
  </si>
  <si>
    <t>% исполнения</t>
  </si>
  <si>
    <t>000 2 02 15001 13 0000 150</t>
  </si>
  <si>
    <t>000 2 02 02000 00 0000 150</t>
  </si>
  <si>
    <t>000 2 02 20077 13 0000 150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</si>
  <si>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</si>
  <si>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</t>
  </si>
  <si>
    <t>000 2 02 29999 13 0000 150</t>
  </si>
  <si>
    <t>Прочие субсидии бюджетам городских поселений</t>
  </si>
  <si>
    <t>000 2 02 03000 00 0000 150</t>
  </si>
  <si>
    <t>000 2 02 03015 13 0000 150</t>
  </si>
  <si>
    <t>000 2 02 03024 13 0000 150</t>
  </si>
  <si>
    <t>000 2 02 04000 00 0000 150</t>
  </si>
  <si>
    <t>000 2 02 04999 13 0000 150</t>
  </si>
  <si>
    <t>000 2 19 60010 13 0000 150</t>
  </si>
  <si>
    <t>000 2 18 00010 13 0000 150</t>
  </si>
  <si>
    <t>Доходы бюджетов городских поселений от возврата организациями остатков субсидий прошлых лет</t>
  </si>
  <si>
    <t>000 2 02 20216 13 0000 150</t>
  </si>
  <si>
    <t>Субсидии бюджетам городских поселений на осуществление дорожной деятельности  в отношении автомобильных дорог общего пользования</t>
  </si>
  <si>
    <t>000 2 02 25567 13 0000 150</t>
  </si>
  <si>
    <t>Субсидии бюджетам на обеспеченпе устойчивого развития сельских территорий</t>
  </si>
  <si>
    <t xml:space="preserve">000 202 45550130000000 </t>
  </si>
  <si>
    <t xml:space="preserve">в бюджет Сиверского городского поселения из других бюджетов  2019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</si>
</sst>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  <numFmt numFmtId="180" formatCode="[$-10419]##\ ###\ ###\ ###\ ##0.00"/>
    <numFmt numFmtId="181" formatCode="[$-10419]#\ ###\ ###\ ###\ ##0.00"/>
    <numFmt numFmtId="182" formatCode="[$-10419]####\ ###\ ###\ ###\ ##0.00"/>
    <numFmt numFmtId="183" formatCode="[$-10419]#####\ ###\ ###\ ###\ ##0.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2" xfId="33" applyNumberFormat="1" applyFont="1" applyFill="1" applyBorder="1" applyAlignment="1">
      <alignment horizontal="left" vertical="center" wrapText="1" readingOrder="1"/>
      <protection/>
    </xf>
    <xf numFmtId="1" fontId="0" fillId="0" borderId="10" xfId="0" applyNumberForma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179" fontId="8" fillId="0" borderId="12" xfId="33" applyNumberFormat="1" applyFont="1" applyFill="1" applyBorder="1" applyAlignment="1">
      <alignment horizontal="righ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179" fontId="9" fillId="0" borderId="12" xfId="33" applyNumberFormat="1" applyFont="1" applyFill="1" applyBorder="1" applyAlignment="1">
      <alignment horizontal="righ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179" fontId="9" fillId="0" borderId="12" xfId="33" applyNumberFormat="1" applyFont="1" applyFill="1" applyBorder="1" applyAlignment="1">
      <alignment horizontal="right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179" fontId="8" fillId="0" borderId="12" xfId="33" applyNumberFormat="1" applyFont="1" applyFill="1" applyBorder="1" applyAlignment="1">
      <alignment horizontal="right" vertical="center" wrapText="1" readingOrder="1"/>
      <protection/>
    </xf>
    <xf numFmtId="2" fontId="8" fillId="24" borderId="10" xfId="33" applyNumberFormat="1" applyFont="1" applyFill="1" applyBorder="1" applyAlignment="1">
      <alignment horizontal="right" vertical="center" wrapText="1" readingOrder="1"/>
      <protection/>
    </xf>
    <xf numFmtId="2" fontId="8" fillId="24" borderId="13" xfId="33" applyNumberFormat="1" applyFont="1" applyFill="1" applyBorder="1" applyAlignment="1">
      <alignment horizontal="right" vertical="center" wrapText="1" readingOrder="1"/>
      <protection/>
    </xf>
    <xf numFmtId="183" fontId="9" fillId="0" borderId="10" xfId="33" applyNumberFormat="1" applyFont="1" applyFill="1" applyBorder="1" applyAlignment="1">
      <alignment horizontal="right" vertical="center" wrapText="1" readingOrder="1"/>
      <protection/>
    </xf>
    <xf numFmtId="2" fontId="3" fillId="0" borderId="0" xfId="0" applyNumberFormat="1" applyFont="1" applyAlignment="1">
      <alignment vertical="center"/>
    </xf>
    <xf numFmtId="179" fontId="8" fillId="0" borderId="12" xfId="33" applyNumberFormat="1" applyFont="1" applyFill="1" applyBorder="1" applyAlignment="1">
      <alignment horizontal="left" vertical="center" wrapText="1" readingOrder="1"/>
      <protection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3.375" style="1" customWidth="1"/>
    <col min="2" max="2" width="46.50390625" style="1" customWidth="1"/>
    <col min="3" max="3" width="16.00390625" style="1" customWidth="1"/>
    <col min="4" max="4" width="12.375" style="1" customWidth="1"/>
    <col min="5" max="5" width="12.75390625" style="1" customWidth="1"/>
    <col min="6" max="16384" width="9.125" style="1" customWidth="1"/>
  </cols>
  <sheetData>
    <row r="1" spans="2:3" ht="12.75">
      <c r="B1" s="31" t="s">
        <v>14</v>
      </c>
      <c r="C1" s="31"/>
    </row>
    <row r="2" spans="2:3" ht="12.75">
      <c r="B2" s="31"/>
      <c r="C2" s="31"/>
    </row>
    <row r="3" spans="2:3" ht="12.75">
      <c r="B3" s="31"/>
      <c r="C3" s="31"/>
    </row>
    <row r="4" spans="2:3" ht="12.75">
      <c r="B4" s="31"/>
      <c r="C4" s="31"/>
    </row>
    <row r="7" spans="1:3" ht="20.25">
      <c r="A7" s="30" t="s">
        <v>13</v>
      </c>
      <c r="B7" s="30"/>
      <c r="C7" s="30"/>
    </row>
    <row r="8" spans="1:3" ht="33.75" customHeight="1">
      <c r="A8" s="25" t="s">
        <v>38</v>
      </c>
      <c r="B8" s="25"/>
      <c r="C8" s="25"/>
    </row>
    <row r="10" spans="1:5" ht="15">
      <c r="A10" s="2" t="s">
        <v>0</v>
      </c>
      <c r="B10" s="29" t="s">
        <v>2</v>
      </c>
      <c r="C10" s="27" t="s">
        <v>15</v>
      </c>
      <c r="D10" s="27" t="s">
        <v>16</v>
      </c>
      <c r="E10" s="27" t="s">
        <v>17</v>
      </c>
    </row>
    <row r="11" spans="1:5" ht="24" customHeight="1">
      <c r="A11" s="2" t="s">
        <v>1</v>
      </c>
      <c r="B11" s="29"/>
      <c r="C11" s="28"/>
      <c r="D11" s="28"/>
      <c r="E11" s="28"/>
    </row>
    <row r="12" spans="1:5" s="4" customFormat="1" ht="12.75" customHeight="1">
      <c r="A12" s="3">
        <v>1</v>
      </c>
      <c r="B12" s="3">
        <v>2</v>
      </c>
      <c r="C12" s="3">
        <v>3</v>
      </c>
      <c r="D12" s="11">
        <v>4</v>
      </c>
      <c r="E12" s="11">
        <v>5</v>
      </c>
    </row>
    <row r="13" spans="1:5" ht="46.5">
      <c r="A13" s="5" t="s">
        <v>3</v>
      </c>
      <c r="B13" s="12" t="s">
        <v>4</v>
      </c>
      <c r="C13" s="15">
        <f>C14</f>
        <v>47459</v>
      </c>
      <c r="D13" s="15">
        <f>D14</f>
        <v>47459</v>
      </c>
      <c r="E13" s="24">
        <f aca="true" t="shared" si="0" ref="E13:E20">D13/C13*100</f>
        <v>100</v>
      </c>
    </row>
    <row r="14" spans="1:5" ht="60" customHeight="1">
      <c r="A14" s="6" t="s">
        <v>18</v>
      </c>
      <c r="B14" s="6" t="s">
        <v>5</v>
      </c>
      <c r="C14" s="13">
        <v>47459</v>
      </c>
      <c r="D14" s="13">
        <v>47459</v>
      </c>
      <c r="E14" s="24">
        <f t="shared" si="0"/>
        <v>100</v>
      </c>
    </row>
    <row r="15" spans="1:5" ht="31.5" customHeight="1">
      <c r="A15" s="8" t="s">
        <v>19</v>
      </c>
      <c r="B15" s="14" t="s">
        <v>6</v>
      </c>
      <c r="C15" s="15">
        <f>C18+C16+C17+C19+C20</f>
        <v>102897.6</v>
      </c>
      <c r="D15" s="15">
        <f>D18+D16+D17+D19+D20</f>
        <v>74524</v>
      </c>
      <c r="E15" s="24">
        <f t="shared" si="0"/>
        <v>72.4254015642736</v>
      </c>
    </row>
    <row r="16" spans="1:5" ht="39">
      <c r="A16" s="6" t="s">
        <v>20</v>
      </c>
      <c r="B16" s="7" t="s">
        <v>7</v>
      </c>
      <c r="C16" s="13">
        <v>16306.5</v>
      </c>
      <c r="D16" s="13">
        <v>16306.5</v>
      </c>
      <c r="E16" s="24">
        <f t="shared" si="0"/>
        <v>100</v>
      </c>
    </row>
    <row r="17" spans="1:5" ht="39">
      <c r="A17" s="6" t="s">
        <v>21</v>
      </c>
      <c r="B17" s="16" t="s">
        <v>22</v>
      </c>
      <c r="C17" s="13">
        <v>67913.1</v>
      </c>
      <c r="D17" s="13">
        <v>40380.7</v>
      </c>
      <c r="E17" s="24">
        <f t="shared" si="0"/>
        <v>59.45936792754269</v>
      </c>
    </row>
    <row r="18" spans="1:5" ht="26.25">
      <c r="A18" s="6" t="s">
        <v>23</v>
      </c>
      <c r="B18" s="6" t="s">
        <v>24</v>
      </c>
      <c r="C18" s="13">
        <v>13986.7</v>
      </c>
      <c r="D18" s="13">
        <v>13773</v>
      </c>
      <c r="E18" s="24">
        <f t="shared" si="0"/>
        <v>98.47211994251681</v>
      </c>
    </row>
    <row r="19" spans="1:5" ht="39">
      <c r="A19" s="6" t="s">
        <v>33</v>
      </c>
      <c r="B19" s="16" t="s">
        <v>34</v>
      </c>
      <c r="C19" s="13">
        <v>3842.3</v>
      </c>
      <c r="D19" s="13">
        <v>3214.8</v>
      </c>
      <c r="E19" s="24">
        <f t="shared" si="0"/>
        <v>83.6686359732452</v>
      </c>
    </row>
    <row r="20" spans="1:5" ht="26.25">
      <c r="A20" s="6" t="s">
        <v>35</v>
      </c>
      <c r="B20" s="26" t="s">
        <v>36</v>
      </c>
      <c r="C20" s="13">
        <v>849</v>
      </c>
      <c r="D20" s="13">
        <v>849</v>
      </c>
      <c r="E20" s="24">
        <f t="shared" si="0"/>
        <v>100</v>
      </c>
    </row>
    <row r="21" spans="1:5" ht="26.25">
      <c r="A21" s="17" t="s">
        <v>25</v>
      </c>
      <c r="B21" s="18" t="s">
        <v>8</v>
      </c>
      <c r="C21" s="19">
        <f>C22+C23</f>
        <v>1120</v>
      </c>
      <c r="D21" s="19">
        <f>D22+D23</f>
        <v>1120</v>
      </c>
      <c r="E21" s="24">
        <f>D21/C21*100</f>
        <v>100</v>
      </c>
    </row>
    <row r="22" spans="1:5" ht="39">
      <c r="A22" s="20" t="s">
        <v>26</v>
      </c>
      <c r="B22" s="20" t="s">
        <v>9</v>
      </c>
      <c r="C22" s="21">
        <v>1113</v>
      </c>
      <c r="D22" s="21">
        <v>1113</v>
      </c>
      <c r="E22" s="24">
        <f>D22/C22*100</f>
        <v>100</v>
      </c>
    </row>
    <row r="23" spans="1:5" ht="39">
      <c r="A23" s="20" t="s">
        <v>27</v>
      </c>
      <c r="B23" s="20" t="s">
        <v>10</v>
      </c>
      <c r="C23" s="21">
        <v>7</v>
      </c>
      <c r="D23" s="21">
        <v>7</v>
      </c>
      <c r="E23" s="24">
        <f>D23/C23*100</f>
        <v>100</v>
      </c>
    </row>
    <row r="24" spans="1:5" ht="26.25">
      <c r="A24" s="8" t="s">
        <v>28</v>
      </c>
      <c r="B24" s="8" t="s">
        <v>11</v>
      </c>
      <c r="C24" s="15">
        <f>C26+C25</f>
        <v>16760.1</v>
      </c>
      <c r="D24" s="15">
        <f>D26+D25</f>
        <v>16760.1</v>
      </c>
      <c r="E24" s="24">
        <f>D24/C24*100</f>
        <v>100</v>
      </c>
    </row>
    <row r="25" spans="1:5" ht="26.25">
      <c r="A25" s="20" t="s">
        <v>37</v>
      </c>
      <c r="B25" s="6" t="s">
        <v>12</v>
      </c>
      <c r="C25" s="13">
        <v>263.3</v>
      </c>
      <c r="D25" s="13">
        <v>263.3</v>
      </c>
      <c r="E25" s="24"/>
    </row>
    <row r="26" spans="1:5" ht="26.25">
      <c r="A26" s="6" t="s">
        <v>29</v>
      </c>
      <c r="B26" s="6" t="s">
        <v>12</v>
      </c>
      <c r="C26" s="13">
        <v>16496.8</v>
      </c>
      <c r="D26" s="13">
        <v>16496.8</v>
      </c>
      <c r="E26" s="24">
        <f>D26/C26*100</f>
        <v>100</v>
      </c>
    </row>
    <row r="27" spans="1:5" ht="26.25">
      <c r="A27" s="6" t="s">
        <v>30</v>
      </c>
      <c r="B27" s="6" t="s">
        <v>12</v>
      </c>
      <c r="C27" s="13">
        <v>0</v>
      </c>
      <c r="D27" s="13">
        <v>-5540.648438</v>
      </c>
      <c r="E27" s="24">
        <v>0</v>
      </c>
    </row>
    <row r="28" spans="1:5" ht="26.25">
      <c r="A28" s="6" t="s">
        <v>31</v>
      </c>
      <c r="B28" s="6" t="s">
        <v>32</v>
      </c>
      <c r="C28" s="13"/>
      <c r="D28" s="13">
        <v>2279.3</v>
      </c>
      <c r="E28" s="24">
        <v>0</v>
      </c>
    </row>
    <row r="29" spans="1:5" ht="21">
      <c r="A29" s="9"/>
      <c r="B29" s="10"/>
      <c r="C29" s="22">
        <f>C13+C15+C21+C24</f>
        <v>168236.7</v>
      </c>
      <c r="D29" s="23">
        <f>D13+D15+D21+D24+D27+D28</f>
        <v>136601.751562</v>
      </c>
      <c r="E29" s="24">
        <f>D29/C29*100</f>
        <v>81.19616680664801</v>
      </c>
    </row>
  </sheetData>
  <sheetProtection/>
  <autoFilter ref="A10:C15"/>
  <mergeCells count="9">
    <mergeCell ref="B1:C1"/>
    <mergeCell ref="B2:C2"/>
    <mergeCell ref="B3:C3"/>
    <mergeCell ref="B4:C4"/>
    <mergeCell ref="D10:D11"/>
    <mergeCell ref="E10:E11"/>
    <mergeCell ref="B10:B11"/>
    <mergeCell ref="A7:C7"/>
    <mergeCell ref="C10:C11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2020-02-27T05:27:27Z</cp:lastPrinted>
  <dcterms:created xsi:type="dcterms:W3CDTF">2007-10-24T13:39:01Z</dcterms:created>
  <dcterms:modified xsi:type="dcterms:W3CDTF">2020-02-27T05:27:30Z</dcterms:modified>
  <cp:category/>
  <cp:version/>
  <cp:contentType/>
  <cp:contentStatus/>
</cp:coreProperties>
</file>